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Сп.4" sheetId="1" r:id="rId1"/>
    <sheet name="р4" sheetId="2" r:id="rId2"/>
    <sheet name="Сп.3" sheetId="3" r:id="rId3"/>
    <sheet name="р3" sheetId="4" r:id="rId4"/>
    <sheet name="Сп.2" sheetId="5" r:id="rId5"/>
    <sheet name="р2" sheetId="6" r:id="rId6"/>
    <sheet name="Сп.1" sheetId="7" r:id="rId7"/>
    <sheet name="р1" sheetId="8" r:id="rId8"/>
    <sheet name="Сп.К" sheetId="9" r:id="rId9"/>
    <sheet name="Кстр1" sheetId="10" r:id="rId10"/>
    <sheet name="Кстр2" sheetId="11" r:id="rId11"/>
    <sheet name="Сп.М" sheetId="12" r:id="rId12"/>
    <sheet name="рМстр1" sheetId="13" r:id="rId13"/>
    <sheet name="рМстр2" sheetId="14" r:id="rId14"/>
  </sheets>
  <definedNames>
    <definedName name="_xlnm.Print_Area" localSheetId="9">'Кстр1'!$A$1:$G$75</definedName>
    <definedName name="_xlnm.Print_Area" localSheetId="10">'Кстр2'!$A$1:$K$76</definedName>
    <definedName name="_xlnm.Print_Area" localSheetId="7">'р1'!$A$1:$J$71</definedName>
    <definedName name="_xlnm.Print_Area" localSheetId="5">'р2'!$A$1:$J$71</definedName>
    <definedName name="_xlnm.Print_Area" localSheetId="3">'р3'!$A$1:$J$71</definedName>
    <definedName name="_xlnm.Print_Area" localSheetId="1">'р4'!$A$1:$J$71</definedName>
    <definedName name="_xlnm.Print_Area" localSheetId="12">'рМстр1'!$A$1:$G$75</definedName>
    <definedName name="_xlnm.Print_Area" localSheetId="13">'рМстр2'!$A$1:$K$76</definedName>
    <definedName name="_xlnm.Print_Area" localSheetId="6">'Сп.1'!$A$1:$I$64</definedName>
    <definedName name="_xlnm.Print_Area" localSheetId="4">'Сп.2'!$A$1:$I$64</definedName>
    <definedName name="_xlnm.Print_Area" localSheetId="2">'Сп.3'!$A$1:$I$64</definedName>
    <definedName name="_xlnm.Print_Area" localSheetId="0">'Сп.4'!$A$1:$I$64</definedName>
    <definedName name="_xlnm.Print_Area" localSheetId="8">'Сп.К'!$A$1:$I$64</definedName>
    <definedName name="_xlnm.Print_Area" localSheetId="11">'Сп.М'!$A$1:$I$64</definedName>
  </definedNames>
  <calcPr fullCalcOnLoad="1" refMode="R1C1"/>
</workbook>
</file>

<file path=xl/sharedStrings.xml><?xml version="1.0" encoding="utf-8"?>
<sst xmlns="http://schemas.openxmlformats.org/spreadsheetml/2006/main" count="704" uniqueCount="126">
  <si>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</si>
  <si>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</si>
  <si>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</si>
  <si>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</si>
  <si>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</si>
  <si>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</si>
  <si>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</si>
  <si>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</si>
  <si>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</si>
  <si>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</si>
  <si>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</si>
  <si>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</si>
  <si>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</si>
  <si>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</si>
  <si>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</si>
  <si>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</si>
  <si>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17-е место</t>
  </si>
  <si>
    <t>18-е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</si>
  <si>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</si>
  <si>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</si>
  <si>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</si>
  <si>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</si>
  <si>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</si>
  <si>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</si>
  <si>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</si>
  <si>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</si>
  <si>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</si>
  <si>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</si>
  <si>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</si>
  <si>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</si>
  <si>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</si>
  <si>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19- место</t>
  </si>
  <si>
    <t>Кубок Башкортостана 2008</t>
  </si>
  <si>
    <t>нет</t>
  </si>
  <si>
    <t>Яковлев Михаил</t>
  </si>
  <si>
    <t>Гизятов Сергей</t>
  </si>
  <si>
    <t>Харламов Руслан</t>
  </si>
  <si>
    <t>Аббасов Рустамхон</t>
  </si>
  <si>
    <t>Ахтемзянов Рустам</t>
  </si>
  <si>
    <t>Срумов Антон</t>
  </si>
  <si>
    <t>Мазмаев Руслан</t>
  </si>
  <si>
    <t>Шапошников Александр</t>
  </si>
  <si>
    <t>Латыпов Эдуард</t>
  </si>
  <si>
    <t>Максютов Азат</t>
  </si>
  <si>
    <t>Шариков Сергей</t>
  </si>
  <si>
    <t>Топорков Артем</t>
  </si>
  <si>
    <t>Отин Роман</t>
  </si>
  <si>
    <t>Старновский Семен</t>
  </si>
  <si>
    <t>Валеев Риф</t>
  </si>
  <si>
    <t>Шакуров Нафис</t>
  </si>
  <si>
    <t>Исмайлов Азат</t>
  </si>
  <si>
    <t>Зайнуллин Ринат</t>
  </si>
  <si>
    <t>Мазурин Викентий</t>
  </si>
  <si>
    <t>Хабиров Марс</t>
  </si>
  <si>
    <t>Фаткуллин Раис</t>
  </si>
  <si>
    <t>Хубатулин Ринат</t>
  </si>
  <si>
    <t>Гайсин Айбулат</t>
  </si>
  <si>
    <t>Кузнецов Дмитрий</t>
  </si>
  <si>
    <t>Топорков Юрий</t>
  </si>
  <si>
    <t>Тодрамович Александр</t>
  </si>
  <si>
    <t>Волков Виктор</t>
  </si>
  <si>
    <t>Хайруллин Ренат</t>
  </si>
  <si>
    <t>Топорков Артур</t>
  </si>
  <si>
    <t>Финал Турнира Дню памяти воинов-интернационалистов. 16 февраля</t>
  </si>
  <si>
    <t>Килюшев Анатолий</t>
  </si>
  <si>
    <t>Насыров Илдар</t>
  </si>
  <si>
    <t>1/16 Турнира Дню памяти воинов-интернационалистов. 20 января</t>
  </si>
  <si>
    <t>Лузянин Кирилл</t>
  </si>
  <si>
    <t>Яковлев Роман</t>
  </si>
  <si>
    <t>Шуршин Андрей</t>
  </si>
  <si>
    <t>Васильев Александр</t>
  </si>
  <si>
    <t>Чебукин Игорь</t>
  </si>
  <si>
    <t>Манайчев Владимир</t>
  </si>
  <si>
    <t>Бикбулатов Ильдар</t>
  </si>
  <si>
    <t>Абоимов Владимир</t>
  </si>
  <si>
    <t>Гарифуллина Эльмира</t>
  </si>
  <si>
    <t>Волкова Татьяна</t>
  </si>
  <si>
    <t>Низамов Рауль</t>
  </si>
  <si>
    <t>Полушин Сергей</t>
  </si>
  <si>
    <t>1/8 финала Турнира Дню памяти воинов-интернационалистов. 26 января</t>
  </si>
  <si>
    <t>Ишметов Александр</t>
  </si>
  <si>
    <t>Грошев Юрий</t>
  </si>
  <si>
    <t>Мухамадиев Наиль</t>
  </si>
  <si>
    <t>Сапожников Антон</t>
  </si>
  <si>
    <t>Гайфуллин Роберт</t>
  </si>
  <si>
    <t>Игнатенко Алексей</t>
  </si>
  <si>
    <t>Четвертьфинал Турнира Дню памяти воинов-интернационалистов. 2 февраля</t>
  </si>
  <si>
    <t>Мицул Тимофей</t>
  </si>
  <si>
    <t>Барышев Сергей</t>
  </si>
  <si>
    <t>Толкачев Иван</t>
  </si>
  <si>
    <t>Иванов Дмитрий</t>
  </si>
  <si>
    <t>Усков Сергей</t>
  </si>
  <si>
    <t>Минибаев Марсель</t>
  </si>
  <si>
    <t>Мухаметзянов Фаниль</t>
  </si>
  <si>
    <t>Сайфуллин Рим</t>
  </si>
  <si>
    <t>Мухаметзянов Ришат</t>
  </si>
  <si>
    <t>Ратникова Наталья</t>
  </si>
  <si>
    <t>Сафиуллин Азат</t>
  </si>
  <si>
    <t>Полуфинал Турнира памяти воинов-интернационалистов. 10 февраля</t>
  </si>
  <si>
    <t>Уткулов Ринат</t>
  </si>
  <si>
    <t>Сафиуллин Александр</t>
  </si>
  <si>
    <t>Кузнецов Владимир</t>
  </si>
  <si>
    <t>Халимонов Евгений</t>
  </si>
  <si>
    <t>Мурсалимова Инна</t>
  </si>
  <si>
    <t>Мурзакаева Эльвира</t>
  </si>
  <si>
    <t>Салихов Рим</t>
  </si>
  <si>
    <t>Мурзакаева Миляуша</t>
  </si>
  <si>
    <t>Мурзакаев Фарит</t>
  </si>
  <si>
    <t>Зубайдуллин Артем</t>
  </si>
  <si>
    <t>Баринов Владимир</t>
  </si>
  <si>
    <t>Новокрещенов Владимир</t>
  </si>
  <si>
    <t>Давлетов Тимур</t>
  </si>
  <si>
    <t>Тарараев Петр</t>
  </si>
  <si>
    <t>Каштанов Анатолий</t>
  </si>
  <si>
    <t>Камаев Эдгар</t>
  </si>
  <si>
    <t>1/32 финала Турнира памяти воинов-интернационалистов. 12 января.</t>
  </si>
  <si>
    <t>Коврижников Владислав</t>
  </si>
  <si>
    <t>Губайдуллин Рафаэль</t>
  </si>
  <si>
    <t>Ерыкалин Юрий</t>
  </si>
  <si>
    <t>Валеев Денис</t>
  </si>
  <si>
    <t>Волков Арнольд</t>
  </si>
  <si>
    <t>Захаров Андрей</t>
  </si>
  <si>
    <t>Афоничев Демид</t>
  </si>
  <si>
    <t>Хакимов Фларит</t>
  </si>
  <si>
    <t>Ишмаева Юлия</t>
  </si>
  <si>
    <t>Емелин Илья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</si>
</sst>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</numFmts>
  <fonts count="1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8"/>
      <name val="Courier New Cyr"/>
      <family val="3"/>
    </font>
    <font>
      <sz val="14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2"/>
      <name val="Arial Cyr"/>
      <family val="0"/>
    </font>
    <font>
      <b/>
      <sz val="11"/>
      <name val="Arial Narrow"/>
      <family val="2"/>
    </font>
    <font>
      <b/>
      <sz val="12"/>
      <name val="Arial Narrow"/>
      <family val="2"/>
    </font>
    <font>
      <b/>
      <sz val="10"/>
      <color indexed="8"/>
      <name val="Arial"/>
      <family val="2"/>
    </font>
    <font>
      <b/>
      <sz val="10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0" applyFont="1" applyAlignment="1">
      <alignment/>
    </xf>
    <xf numFmtId="0" fontId="8" fillId="2" borderId="0" xfId="0" applyFont="1" applyFill="1" applyAlignment="1" applyProtection="1">
      <alignment/>
      <protection/>
    </xf>
    <xf numFmtId="0" fontId="7" fillId="2" borderId="0" xfId="0" applyFont="1" applyFill="1" applyAlignment="1" applyProtection="1">
      <alignment/>
      <protection/>
    </xf>
    <xf numFmtId="0" fontId="10" fillId="2" borderId="1" xfId="0" applyFont="1" applyFill="1" applyBorder="1" applyAlignment="1" applyProtection="1">
      <alignment horizontal="left"/>
      <protection/>
    </xf>
    <xf numFmtId="0" fontId="8" fillId="2" borderId="2" xfId="0" applyFont="1" applyFill="1" applyBorder="1" applyAlignment="1" applyProtection="1">
      <alignment/>
      <protection/>
    </xf>
    <xf numFmtId="0" fontId="7" fillId="2" borderId="1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/>
      <protection/>
    </xf>
    <xf numFmtId="0" fontId="10" fillId="2" borderId="3" xfId="0" applyFont="1" applyFill="1" applyBorder="1" applyAlignment="1" applyProtection="1">
      <alignment horizontal="left"/>
      <protection/>
    </xf>
    <xf numFmtId="0" fontId="7" fillId="2" borderId="2" xfId="0" applyFont="1" applyFill="1" applyBorder="1" applyAlignment="1" applyProtection="1">
      <alignment/>
      <protection/>
    </xf>
    <xf numFmtId="0" fontId="7" fillId="2" borderId="3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 horizontal="center"/>
      <protection/>
    </xf>
    <xf numFmtId="0" fontId="7" fillId="2" borderId="1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/>
      <protection/>
    </xf>
    <xf numFmtId="0" fontId="8" fillId="2" borderId="0" xfId="0" applyFont="1" applyFill="1" applyAlignment="1" applyProtection="1">
      <alignment horizontal="right"/>
      <protection/>
    </xf>
    <xf numFmtId="0" fontId="8" fillId="2" borderId="0" xfId="0" applyFont="1" applyFill="1" applyBorder="1" applyAlignment="1" applyProtection="1">
      <alignment horizontal="right"/>
      <protection/>
    </xf>
    <xf numFmtId="0" fontId="8" fillId="2" borderId="0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 horizontal="right"/>
      <protection/>
    </xf>
    <xf numFmtId="0" fontId="7" fillId="2" borderId="0" xfId="0" applyFont="1" applyFill="1" applyAlignment="1" applyProtection="1">
      <alignment horizontal="right"/>
      <protection/>
    </xf>
    <xf numFmtId="0" fontId="7" fillId="2" borderId="3" xfId="0" applyFont="1" applyFill="1" applyBorder="1" applyAlignment="1" applyProtection="1">
      <alignment/>
      <protection/>
    </xf>
    <xf numFmtId="0" fontId="7" fillId="2" borderId="0" xfId="0" applyFont="1" applyFill="1" applyAlignment="1" applyProtection="1">
      <alignment horizontal="center" vertical="center"/>
      <protection/>
    </xf>
    <xf numFmtId="0" fontId="6" fillId="3" borderId="4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7" fillId="2" borderId="5" xfId="0" applyFont="1" applyFill="1" applyBorder="1" applyAlignment="1" applyProtection="1">
      <alignment horizontal="left"/>
      <protection/>
    </xf>
    <xf numFmtId="0" fontId="7" fillId="2" borderId="5" xfId="0" applyFont="1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1" fillId="2" borderId="0" xfId="0" applyFont="1" applyFill="1" applyAlignment="1" applyProtection="1">
      <alignment/>
      <protection/>
    </xf>
    <xf numFmtId="0" fontId="12" fillId="2" borderId="0" xfId="0" applyFont="1" applyFill="1" applyAlignment="1" applyProtection="1">
      <alignment/>
      <protection/>
    </xf>
    <xf numFmtId="0" fontId="7" fillId="2" borderId="0" xfId="0" applyFont="1" applyFill="1" applyAlignment="1" applyProtection="1">
      <alignment horizontal="right" vertical="center"/>
      <protection/>
    </xf>
    <xf numFmtId="0" fontId="8" fillId="2" borderId="6" xfId="0" applyFont="1" applyFill="1" applyBorder="1" applyAlignment="1" applyProtection="1">
      <alignment horizontal="right"/>
      <protection/>
    </xf>
    <xf numFmtId="0" fontId="10" fillId="2" borderId="1" xfId="0" applyFont="1" applyFill="1" applyBorder="1" applyAlignment="1" applyProtection="1">
      <alignment horizontal="left"/>
      <protection/>
    </xf>
    <xf numFmtId="0" fontId="13" fillId="2" borderId="0" xfId="0" applyFont="1" applyFill="1" applyAlignment="1" applyProtection="1">
      <alignment/>
      <protection/>
    </xf>
    <xf numFmtId="0" fontId="7" fillId="2" borderId="0" xfId="0" applyFont="1" applyFill="1" applyAlignment="1" applyProtection="1">
      <alignment horizontal="right"/>
      <protection/>
    </xf>
    <xf numFmtId="0" fontId="14" fillId="2" borderId="1" xfId="0" applyFont="1" applyFill="1" applyBorder="1" applyAlignment="1" applyProtection="1">
      <alignment horizontal="left"/>
      <protection/>
    </xf>
    <xf numFmtId="0" fontId="14" fillId="2" borderId="3" xfId="0" applyFont="1" applyFill="1" applyBorder="1" applyAlignment="1" applyProtection="1">
      <alignment horizontal="left"/>
      <protection/>
    </xf>
    <xf numFmtId="0" fontId="15" fillId="2" borderId="0" xfId="0" applyFont="1" applyFill="1" applyAlignment="1" applyProtection="1">
      <alignment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95325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1304925</xdr:colOff>
      <xdr:row>2</xdr:row>
      <xdr:rowOff>38100</xdr:rowOff>
    </xdr:from>
    <xdr:to>
      <xdr:col>6</xdr:col>
      <xdr:colOff>1247775</xdr:colOff>
      <xdr:row>13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361950"/>
          <a:ext cx="12954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95325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1304925</xdr:colOff>
      <xdr:row>2</xdr:row>
      <xdr:rowOff>38100</xdr:rowOff>
    </xdr:from>
    <xdr:to>
      <xdr:col>6</xdr:col>
      <xdr:colOff>1247775</xdr:colOff>
      <xdr:row>13</xdr:row>
      <xdr:rowOff>142875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361950"/>
          <a:ext cx="12954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2</xdr:row>
      <xdr:rowOff>152400</xdr:rowOff>
    </xdr:from>
    <xdr:to>
      <xdr:col>9</xdr:col>
      <xdr:colOff>0</xdr:colOff>
      <xdr:row>13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476250"/>
          <a:ext cx="128587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2</xdr:row>
      <xdr:rowOff>152400</xdr:rowOff>
    </xdr:from>
    <xdr:to>
      <xdr:col>9</xdr:col>
      <xdr:colOff>0</xdr:colOff>
      <xdr:row>13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476250"/>
          <a:ext cx="128587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2</xdr:row>
      <xdr:rowOff>152400</xdr:rowOff>
    </xdr:from>
    <xdr:to>
      <xdr:col>9</xdr:col>
      <xdr:colOff>0</xdr:colOff>
      <xdr:row>13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476250"/>
          <a:ext cx="128587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2</xdr:row>
      <xdr:rowOff>152400</xdr:rowOff>
    </xdr:from>
    <xdr:to>
      <xdr:col>9</xdr:col>
      <xdr:colOff>0</xdr:colOff>
      <xdr:row>13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476250"/>
          <a:ext cx="128587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95325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tabSelected="1"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4" customWidth="1"/>
    <col min="2" max="16384" width="9.125" style="24" customWidth="1"/>
  </cols>
  <sheetData>
    <row r="1" spans="1:9" ht="18">
      <c r="A1" s="23" t="s">
        <v>114</v>
      </c>
      <c r="B1" s="27"/>
      <c r="C1" s="28" t="s">
        <v>32</v>
      </c>
      <c r="D1" s="27"/>
      <c r="E1" s="27"/>
      <c r="F1" s="27"/>
      <c r="G1" s="27"/>
      <c r="H1" s="27"/>
      <c r="I1" s="27"/>
    </row>
    <row r="2" spans="1:9" ht="18.75">
      <c r="A2" s="23" t="s">
        <v>68</v>
      </c>
      <c r="B2" s="27"/>
      <c r="C2" s="29" t="s">
        <v>115</v>
      </c>
      <c r="D2" s="27"/>
      <c r="E2" s="27"/>
      <c r="F2" s="27"/>
      <c r="G2" s="27"/>
      <c r="H2" s="27"/>
      <c r="I2" s="27"/>
    </row>
    <row r="3" spans="1:9" ht="18">
      <c r="A3" s="23" t="s">
        <v>70</v>
      </c>
      <c r="B3" s="27"/>
      <c r="C3" s="27"/>
      <c r="D3" s="27"/>
      <c r="E3" s="27"/>
      <c r="F3" s="27"/>
      <c r="G3" s="27"/>
      <c r="H3" s="27"/>
      <c r="I3" s="27"/>
    </row>
    <row r="4" spans="1:9" ht="18">
      <c r="A4" s="23" t="s">
        <v>116</v>
      </c>
      <c r="B4" s="27"/>
      <c r="C4" s="27"/>
      <c r="D4" s="27"/>
      <c r="E4" s="27"/>
      <c r="F4" s="27"/>
      <c r="G4" s="27"/>
      <c r="H4" s="27"/>
      <c r="I4" s="27"/>
    </row>
    <row r="5" spans="1:9" ht="18">
      <c r="A5" s="23" t="s">
        <v>117</v>
      </c>
      <c r="B5" s="27"/>
      <c r="C5" s="27"/>
      <c r="D5" s="27"/>
      <c r="E5" s="27"/>
      <c r="F5" s="27"/>
      <c r="G5" s="27"/>
      <c r="H5" s="27"/>
      <c r="I5" s="27"/>
    </row>
    <row r="6" spans="1:9" ht="18">
      <c r="A6" s="23" t="s">
        <v>118</v>
      </c>
      <c r="B6" s="27"/>
      <c r="C6" s="27"/>
      <c r="D6" s="27"/>
      <c r="E6" s="27"/>
      <c r="F6" s="27"/>
      <c r="G6" s="27"/>
      <c r="H6" s="27"/>
      <c r="I6" s="27"/>
    </row>
    <row r="7" spans="1:9" ht="18">
      <c r="A7" s="23" t="s">
        <v>73</v>
      </c>
      <c r="B7" s="27"/>
      <c r="C7" s="27"/>
      <c r="D7" s="27"/>
      <c r="E7" s="27"/>
      <c r="F7" s="27"/>
      <c r="G7" s="27"/>
      <c r="H7" s="27"/>
      <c r="I7" s="27"/>
    </row>
    <row r="8" spans="1:9" ht="18">
      <c r="A8" s="23" t="s">
        <v>119</v>
      </c>
      <c r="B8" s="27"/>
      <c r="C8" s="27"/>
      <c r="D8" s="27"/>
      <c r="E8" s="27"/>
      <c r="F8" s="27"/>
      <c r="G8" s="27"/>
      <c r="H8" s="27"/>
      <c r="I8" s="27"/>
    </row>
    <row r="9" spans="1:9" ht="18">
      <c r="A9" s="23" t="s">
        <v>120</v>
      </c>
      <c r="B9" s="27"/>
      <c r="C9" s="27"/>
      <c r="D9" s="27"/>
      <c r="E9" s="27"/>
      <c r="F9" s="27"/>
      <c r="G9" s="27"/>
      <c r="H9" s="27"/>
      <c r="I9" s="27"/>
    </row>
    <row r="10" spans="1:9" ht="18">
      <c r="A10" s="23" t="s">
        <v>75</v>
      </c>
      <c r="B10" s="27"/>
      <c r="C10" s="27"/>
      <c r="D10" s="27"/>
      <c r="E10" s="27"/>
      <c r="F10" s="27"/>
      <c r="G10" s="27"/>
      <c r="H10" s="27"/>
      <c r="I10" s="27"/>
    </row>
    <row r="11" spans="1:9" ht="18">
      <c r="A11" s="23" t="s">
        <v>121</v>
      </c>
      <c r="B11" s="27"/>
      <c r="C11" s="27"/>
      <c r="D11" s="27"/>
      <c r="E11" s="27"/>
      <c r="F11" s="27"/>
      <c r="G11" s="27"/>
      <c r="H11" s="27"/>
      <c r="I11" s="27"/>
    </row>
    <row r="12" spans="1:9" ht="18">
      <c r="A12" s="23" t="s">
        <v>122</v>
      </c>
      <c r="B12" s="27"/>
      <c r="C12" s="27"/>
      <c r="D12" s="27"/>
      <c r="E12" s="27"/>
      <c r="F12" s="27"/>
      <c r="G12" s="27"/>
      <c r="H12" s="27"/>
      <c r="I12" s="27"/>
    </row>
    <row r="13" spans="1:9" ht="18">
      <c r="A13" s="23" t="s">
        <v>71</v>
      </c>
      <c r="B13" s="27"/>
      <c r="C13" s="27"/>
      <c r="D13" s="27"/>
      <c r="E13" s="27"/>
      <c r="F13" s="27"/>
      <c r="G13" s="27"/>
      <c r="H13" s="27"/>
      <c r="I13" s="27"/>
    </row>
    <row r="14" spans="1:9" ht="18">
      <c r="A14" s="23" t="s">
        <v>123</v>
      </c>
      <c r="B14" s="27"/>
      <c r="C14" s="27"/>
      <c r="D14" s="27"/>
      <c r="E14" s="27"/>
      <c r="F14" s="27"/>
      <c r="G14" s="27"/>
      <c r="H14" s="27"/>
      <c r="I14" s="27"/>
    </row>
    <row r="15" spans="1:9" ht="18">
      <c r="A15" s="23" t="s">
        <v>124</v>
      </c>
      <c r="B15" s="27"/>
      <c r="C15" s="27"/>
      <c r="D15" s="27"/>
      <c r="E15" s="27"/>
      <c r="F15" s="27"/>
      <c r="G15" s="27"/>
      <c r="H15" s="27"/>
      <c r="I15" s="27"/>
    </row>
    <row r="16" spans="1:9" ht="18">
      <c r="A16" s="23" t="s">
        <v>125</v>
      </c>
      <c r="B16" s="27"/>
      <c r="C16" s="27"/>
      <c r="D16" s="27"/>
      <c r="E16" s="27"/>
      <c r="F16" s="27"/>
      <c r="G16" s="27"/>
      <c r="H16" s="27"/>
      <c r="I16" s="27"/>
    </row>
    <row r="17" spans="1:9" ht="18">
      <c r="A17" s="23"/>
      <c r="B17" s="27"/>
      <c r="C17" s="27"/>
      <c r="D17" s="27"/>
      <c r="E17" s="27"/>
      <c r="F17" s="27"/>
      <c r="G17" s="27"/>
      <c r="H17" s="27"/>
      <c r="I17" s="27"/>
    </row>
    <row r="18" spans="1:9" ht="18">
      <c r="A18" s="23"/>
      <c r="B18" s="27"/>
      <c r="C18" s="27"/>
      <c r="D18" s="27"/>
      <c r="E18" s="27"/>
      <c r="F18" s="27"/>
      <c r="G18" s="27"/>
      <c r="H18" s="27"/>
      <c r="I18" s="27"/>
    </row>
    <row r="19" spans="1:9" ht="18">
      <c r="A19" s="23"/>
      <c r="B19" s="27"/>
      <c r="C19" s="27"/>
      <c r="D19" s="27"/>
      <c r="E19" s="27"/>
      <c r="F19" s="27"/>
      <c r="G19" s="27"/>
      <c r="H19" s="27"/>
      <c r="I19" s="27"/>
    </row>
    <row r="20" spans="1:9" ht="18">
      <c r="A20" s="23"/>
      <c r="B20" s="27"/>
      <c r="C20" s="27"/>
      <c r="D20" s="27"/>
      <c r="E20" s="27"/>
      <c r="F20" s="27"/>
      <c r="G20" s="27"/>
      <c r="H20" s="27"/>
      <c r="I20" s="27"/>
    </row>
    <row r="21" spans="1:9" ht="18">
      <c r="A21" s="23"/>
      <c r="B21" s="27"/>
      <c r="C21" s="27"/>
      <c r="D21" s="27"/>
      <c r="E21" s="27"/>
      <c r="F21" s="27"/>
      <c r="G21" s="27"/>
      <c r="H21" s="27"/>
      <c r="I21" s="27"/>
    </row>
    <row r="22" spans="1:9" ht="18">
      <c r="A22" s="23"/>
      <c r="B22" s="27"/>
      <c r="C22" s="27"/>
      <c r="D22" s="27"/>
      <c r="E22" s="27"/>
      <c r="F22" s="27"/>
      <c r="G22" s="27"/>
      <c r="H22" s="27"/>
      <c r="I22" s="27"/>
    </row>
    <row r="23" spans="1:9" ht="18">
      <c r="A23" s="23"/>
      <c r="B23" s="27"/>
      <c r="C23" s="27"/>
      <c r="D23" s="27"/>
      <c r="E23" s="27"/>
      <c r="F23" s="27"/>
      <c r="G23" s="27"/>
      <c r="H23" s="27"/>
      <c r="I23" s="27"/>
    </row>
    <row r="24" spans="1:9" ht="18">
      <c r="A24" s="23"/>
      <c r="B24" s="27"/>
      <c r="C24" s="27"/>
      <c r="D24" s="27"/>
      <c r="E24" s="27"/>
      <c r="F24" s="27"/>
      <c r="G24" s="27"/>
      <c r="H24" s="27"/>
      <c r="I24" s="27"/>
    </row>
    <row r="25" spans="1:9" ht="18">
      <c r="A25" s="23"/>
      <c r="B25" s="27"/>
      <c r="C25" s="27"/>
      <c r="D25" s="27"/>
      <c r="E25" s="27"/>
      <c r="F25" s="27"/>
      <c r="G25" s="27"/>
      <c r="H25" s="27"/>
      <c r="I25" s="27"/>
    </row>
    <row r="26" spans="1:9" ht="18">
      <c r="A26" s="23"/>
      <c r="B26" s="27"/>
      <c r="C26" s="27"/>
      <c r="D26" s="27"/>
      <c r="E26" s="27"/>
      <c r="F26" s="27"/>
      <c r="G26" s="27"/>
      <c r="H26" s="27"/>
      <c r="I26" s="27"/>
    </row>
    <row r="27" spans="1:9" ht="18">
      <c r="A27" s="23"/>
      <c r="B27" s="27"/>
      <c r="C27" s="27"/>
      <c r="D27" s="27"/>
      <c r="E27" s="27"/>
      <c r="F27" s="27"/>
      <c r="G27" s="27"/>
      <c r="H27" s="27"/>
      <c r="I27" s="27"/>
    </row>
    <row r="28" spans="1:9" ht="18">
      <c r="A28" s="23"/>
      <c r="B28" s="27"/>
      <c r="C28" s="27"/>
      <c r="D28" s="27"/>
      <c r="E28" s="27"/>
      <c r="F28" s="27"/>
      <c r="G28" s="27"/>
      <c r="H28" s="27"/>
      <c r="I28" s="27"/>
    </row>
    <row r="29" spans="1:9" ht="18">
      <c r="A29" s="23"/>
      <c r="B29" s="27"/>
      <c r="C29" s="27"/>
      <c r="D29" s="27"/>
      <c r="E29" s="27"/>
      <c r="F29" s="27"/>
      <c r="G29" s="27"/>
      <c r="H29" s="27"/>
      <c r="I29" s="27"/>
    </row>
    <row r="30" spans="1:9" ht="18">
      <c r="A30" s="23"/>
      <c r="B30" s="27"/>
      <c r="C30" s="27"/>
      <c r="D30" s="27"/>
      <c r="E30" s="27"/>
      <c r="F30" s="27"/>
      <c r="G30" s="27"/>
      <c r="H30" s="27"/>
      <c r="I30" s="27"/>
    </row>
    <row r="31" spans="1:9" ht="18">
      <c r="A31" s="23"/>
      <c r="B31" s="27"/>
      <c r="C31" s="27"/>
      <c r="D31" s="27"/>
      <c r="E31" s="27"/>
      <c r="F31" s="27"/>
      <c r="G31" s="27"/>
      <c r="H31" s="27"/>
      <c r="I31" s="27"/>
    </row>
    <row r="32" spans="1:9" ht="18">
      <c r="A32" s="23"/>
      <c r="B32" s="27"/>
      <c r="C32" s="27"/>
      <c r="D32" s="27"/>
      <c r="E32" s="27"/>
      <c r="F32" s="27"/>
      <c r="G32" s="27"/>
      <c r="H32" s="27"/>
      <c r="I32" s="27"/>
    </row>
    <row r="33" spans="1:9" ht="18">
      <c r="A33" s="23"/>
      <c r="B33" s="27"/>
      <c r="C33" s="27"/>
      <c r="D33" s="27"/>
      <c r="E33" s="27"/>
      <c r="F33" s="27"/>
      <c r="G33" s="27"/>
      <c r="H33" s="27"/>
      <c r="I33" s="27"/>
    </row>
    <row r="34" spans="1:9" ht="18">
      <c r="A34" s="23"/>
      <c r="B34" s="27"/>
      <c r="C34" s="27"/>
      <c r="D34" s="27"/>
      <c r="E34" s="27"/>
      <c r="F34" s="27"/>
      <c r="G34" s="27"/>
      <c r="H34" s="27"/>
      <c r="I34" s="27"/>
    </row>
    <row r="35" spans="1:9" ht="18">
      <c r="A35" s="23"/>
      <c r="B35" s="27"/>
      <c r="C35" s="27"/>
      <c r="D35" s="27"/>
      <c r="E35" s="27"/>
      <c r="F35" s="27"/>
      <c r="G35" s="27"/>
      <c r="H35" s="27"/>
      <c r="I35" s="27"/>
    </row>
    <row r="36" spans="1:9" ht="18">
      <c r="A36" s="23"/>
      <c r="B36" s="27"/>
      <c r="C36" s="27"/>
      <c r="D36" s="27"/>
      <c r="E36" s="27"/>
      <c r="F36" s="27"/>
      <c r="G36" s="27"/>
      <c r="H36" s="27"/>
      <c r="I36" s="27"/>
    </row>
    <row r="37" spans="1:9" ht="18">
      <c r="A37" s="23"/>
      <c r="B37" s="27"/>
      <c r="C37" s="27"/>
      <c r="D37" s="27"/>
      <c r="E37" s="27"/>
      <c r="F37" s="27"/>
      <c r="G37" s="27"/>
      <c r="H37" s="27"/>
      <c r="I37" s="27"/>
    </row>
    <row r="38" spans="1:9" ht="18">
      <c r="A38" s="23"/>
      <c r="B38" s="27"/>
      <c r="C38" s="27"/>
      <c r="D38" s="27"/>
      <c r="E38" s="27"/>
      <c r="F38" s="27"/>
      <c r="G38" s="27"/>
      <c r="H38" s="27"/>
      <c r="I38" s="27"/>
    </row>
    <row r="39" spans="1:9" ht="18">
      <c r="A39" s="23"/>
      <c r="B39" s="27"/>
      <c r="C39" s="27"/>
      <c r="D39" s="27"/>
      <c r="E39" s="27"/>
      <c r="F39" s="27"/>
      <c r="G39" s="27"/>
      <c r="H39" s="27"/>
      <c r="I39" s="27"/>
    </row>
    <row r="40" spans="1:9" ht="18">
      <c r="A40" s="23"/>
      <c r="B40" s="27"/>
      <c r="C40" s="27"/>
      <c r="D40" s="27"/>
      <c r="E40" s="27"/>
      <c r="F40" s="27"/>
      <c r="G40" s="27"/>
      <c r="H40" s="27"/>
      <c r="I40" s="27"/>
    </row>
    <row r="41" spans="1:9" ht="18">
      <c r="A41" s="23"/>
      <c r="B41" s="27"/>
      <c r="C41" s="27"/>
      <c r="D41" s="27"/>
      <c r="E41" s="27"/>
      <c r="F41" s="27"/>
      <c r="G41" s="27"/>
      <c r="H41" s="27"/>
      <c r="I41" s="27"/>
    </row>
    <row r="42" spans="1:9" ht="18">
      <c r="A42" s="23"/>
      <c r="B42" s="27"/>
      <c r="C42" s="27"/>
      <c r="D42" s="27"/>
      <c r="E42" s="27"/>
      <c r="F42" s="27"/>
      <c r="G42" s="27"/>
      <c r="H42" s="27"/>
      <c r="I42" s="27"/>
    </row>
    <row r="43" spans="1:9" ht="18">
      <c r="A43" s="23"/>
      <c r="B43" s="27"/>
      <c r="C43" s="27"/>
      <c r="D43" s="27"/>
      <c r="E43" s="27"/>
      <c r="F43" s="27"/>
      <c r="G43" s="27"/>
      <c r="H43" s="27"/>
      <c r="I43" s="27"/>
    </row>
    <row r="44" spans="1:9" ht="18">
      <c r="A44" s="23"/>
      <c r="B44" s="27"/>
      <c r="C44" s="27"/>
      <c r="D44" s="27"/>
      <c r="E44" s="27"/>
      <c r="F44" s="27"/>
      <c r="G44" s="27"/>
      <c r="H44" s="27"/>
      <c r="I44" s="27"/>
    </row>
    <row r="45" spans="1:9" ht="18">
      <c r="A45" s="23"/>
      <c r="B45" s="27"/>
      <c r="C45" s="27"/>
      <c r="D45" s="27"/>
      <c r="E45" s="27"/>
      <c r="F45" s="27"/>
      <c r="G45" s="27"/>
      <c r="H45" s="27"/>
      <c r="I45" s="27"/>
    </row>
    <row r="46" spans="1:9" ht="18">
      <c r="A46" s="23"/>
      <c r="B46" s="27"/>
      <c r="C46" s="27"/>
      <c r="D46" s="27"/>
      <c r="E46" s="27"/>
      <c r="F46" s="27"/>
      <c r="G46" s="27"/>
      <c r="H46" s="27"/>
      <c r="I46" s="27"/>
    </row>
    <row r="47" spans="1:9" ht="18">
      <c r="A47" s="23"/>
      <c r="B47" s="27"/>
      <c r="C47" s="27"/>
      <c r="D47" s="27"/>
      <c r="E47" s="27"/>
      <c r="F47" s="27"/>
      <c r="G47" s="27"/>
      <c r="H47" s="27"/>
      <c r="I47" s="27"/>
    </row>
    <row r="48" spans="1:9" ht="18">
      <c r="A48" s="23"/>
      <c r="B48" s="27"/>
      <c r="C48" s="27"/>
      <c r="D48" s="27"/>
      <c r="E48" s="27"/>
      <c r="F48" s="27"/>
      <c r="G48" s="27"/>
      <c r="H48" s="27"/>
      <c r="I48" s="27"/>
    </row>
    <row r="49" spans="1:9" ht="18">
      <c r="A49" s="23"/>
      <c r="B49" s="27"/>
      <c r="C49" s="27"/>
      <c r="D49" s="27"/>
      <c r="E49" s="27"/>
      <c r="F49" s="27"/>
      <c r="G49" s="27"/>
      <c r="H49" s="27"/>
      <c r="I49" s="27"/>
    </row>
    <row r="50" spans="1:9" ht="18">
      <c r="A50" s="23"/>
      <c r="B50" s="27"/>
      <c r="C50" s="27"/>
      <c r="D50" s="27"/>
      <c r="E50" s="27"/>
      <c r="F50" s="27"/>
      <c r="G50" s="27"/>
      <c r="H50" s="27"/>
      <c r="I50" s="27"/>
    </row>
    <row r="51" spans="1:9" ht="18">
      <c r="A51" s="23"/>
      <c r="B51" s="27"/>
      <c r="C51" s="27"/>
      <c r="D51" s="27"/>
      <c r="E51" s="27"/>
      <c r="F51" s="27"/>
      <c r="G51" s="27"/>
      <c r="H51" s="27"/>
      <c r="I51" s="27"/>
    </row>
    <row r="52" spans="1:9" ht="18">
      <c r="A52" s="23"/>
      <c r="B52" s="27"/>
      <c r="C52" s="27"/>
      <c r="D52" s="27"/>
      <c r="E52" s="27"/>
      <c r="F52" s="27"/>
      <c r="G52" s="27"/>
      <c r="H52" s="27"/>
      <c r="I52" s="27"/>
    </row>
    <row r="53" spans="1:9" ht="18">
      <c r="A53" s="23"/>
      <c r="B53" s="27"/>
      <c r="C53" s="27"/>
      <c r="D53" s="27"/>
      <c r="E53" s="27"/>
      <c r="F53" s="27"/>
      <c r="G53" s="27"/>
      <c r="H53" s="27"/>
      <c r="I53" s="27"/>
    </row>
    <row r="54" spans="1:9" ht="18">
      <c r="A54" s="23"/>
      <c r="B54" s="27"/>
      <c r="C54" s="27"/>
      <c r="D54" s="27"/>
      <c r="E54" s="27"/>
      <c r="F54" s="27"/>
      <c r="G54" s="27"/>
      <c r="H54" s="27"/>
      <c r="I54" s="27"/>
    </row>
    <row r="55" spans="1:9" ht="18">
      <c r="A55" s="23"/>
      <c r="B55" s="27"/>
      <c r="C55" s="27"/>
      <c r="D55" s="27"/>
      <c r="E55" s="27"/>
      <c r="F55" s="27"/>
      <c r="G55" s="27"/>
      <c r="H55" s="27"/>
      <c r="I55" s="27"/>
    </row>
    <row r="56" spans="1:9" ht="18">
      <c r="A56" s="23"/>
      <c r="B56" s="27"/>
      <c r="C56" s="27"/>
      <c r="D56" s="27"/>
      <c r="E56" s="27"/>
      <c r="F56" s="27"/>
      <c r="G56" s="27"/>
      <c r="H56" s="27"/>
      <c r="I56" s="27"/>
    </row>
    <row r="57" spans="1:9" ht="18">
      <c r="A57" s="23"/>
      <c r="B57" s="27"/>
      <c r="C57" s="27"/>
      <c r="D57" s="27"/>
      <c r="E57" s="27"/>
      <c r="F57" s="27"/>
      <c r="G57" s="27"/>
      <c r="H57" s="27"/>
      <c r="I57" s="27"/>
    </row>
    <row r="58" spans="1:9" ht="18">
      <c r="A58" s="23"/>
      <c r="B58" s="27"/>
      <c r="C58" s="27"/>
      <c r="D58" s="27"/>
      <c r="E58" s="27"/>
      <c r="F58" s="27"/>
      <c r="G58" s="27"/>
      <c r="H58" s="27"/>
      <c r="I58" s="27"/>
    </row>
    <row r="59" spans="1:9" ht="18">
      <c r="A59" s="23"/>
      <c r="B59" s="27"/>
      <c r="C59" s="27"/>
      <c r="D59" s="27"/>
      <c r="E59" s="27"/>
      <c r="F59" s="27"/>
      <c r="G59" s="27"/>
      <c r="H59" s="27"/>
      <c r="I59" s="27"/>
    </row>
    <row r="60" spans="1:9" ht="18">
      <c r="A60" s="23"/>
      <c r="B60" s="27"/>
      <c r="C60" s="27"/>
      <c r="D60" s="27"/>
      <c r="E60" s="27"/>
      <c r="F60" s="27"/>
      <c r="G60" s="27"/>
      <c r="H60" s="27"/>
      <c r="I60" s="27"/>
    </row>
    <row r="61" spans="1:9" ht="18">
      <c r="A61" s="23"/>
      <c r="B61" s="27"/>
      <c r="C61" s="27"/>
      <c r="D61" s="27"/>
      <c r="E61" s="27"/>
      <c r="F61" s="27"/>
      <c r="G61" s="27"/>
      <c r="H61" s="27"/>
      <c r="I61" s="27"/>
    </row>
    <row r="62" spans="1:9" ht="18">
      <c r="A62" s="23"/>
      <c r="B62" s="27"/>
      <c r="C62" s="27"/>
      <c r="D62" s="27"/>
      <c r="E62" s="27"/>
      <c r="F62" s="27"/>
      <c r="G62" s="27"/>
      <c r="H62" s="27"/>
      <c r="I62" s="27"/>
    </row>
    <row r="63" spans="1:9" ht="18">
      <c r="A63" s="23"/>
      <c r="B63" s="27"/>
      <c r="C63" s="27"/>
      <c r="D63" s="27"/>
      <c r="E63" s="27"/>
      <c r="F63" s="27"/>
      <c r="G63" s="27"/>
      <c r="H63" s="27"/>
      <c r="I63" s="27"/>
    </row>
    <row r="64" spans="1:9" ht="18">
      <c r="A64" s="23"/>
      <c r="B64" s="27"/>
      <c r="C64" s="27"/>
      <c r="D64" s="27"/>
      <c r="E64" s="27"/>
      <c r="F64" s="27"/>
      <c r="G64" s="27"/>
      <c r="H64" s="27"/>
      <c r="I64" s="27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S79"/>
  <sheetViews>
    <sheetView showRowColHeaders="0" view="pageBreakPreview" zoomScale="127" zoomScaleSheetLayoutView="127" workbookViewId="0" topLeftCell="A1">
      <selection activeCell="A1" sqref="A1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2.75">
      <c r="A1" s="22"/>
      <c r="B1" s="30" t="str">
        <f>'Сп.К'!C1</f>
        <v>Кубок Башкортостана 2008</v>
      </c>
      <c r="C1" s="30"/>
      <c r="D1" s="30"/>
      <c r="E1" s="30"/>
      <c r="F1" s="30"/>
      <c r="G1" s="30"/>
    </row>
    <row r="2" spans="1:7" ht="12.75">
      <c r="A2" s="22"/>
      <c r="B2" s="30" t="str">
        <f>'Сп.К'!C2</f>
        <v>Полуфинал Турнира памяти воинов-интернационалистов. 10 февраля</v>
      </c>
      <c r="C2" s="30"/>
      <c r="D2" s="30"/>
      <c r="E2" s="30"/>
      <c r="F2" s="30"/>
      <c r="G2" s="30"/>
    </row>
    <row r="3" spans="1:7" ht="12.75">
      <c r="A3" s="5"/>
      <c r="B3" s="5"/>
      <c r="C3" s="5"/>
      <c r="D3" s="5"/>
      <c r="E3" s="5"/>
      <c r="F3" s="5"/>
      <c r="G3" s="5"/>
    </row>
    <row r="4" spans="1:19" ht="10.5" customHeight="1">
      <c r="A4" s="4">
        <v>1</v>
      </c>
      <c r="B4" s="6" t="str">
        <f>'Сп.К'!A1</f>
        <v>Ратникова Наталья</v>
      </c>
      <c r="C4" s="5"/>
      <c r="D4" s="5"/>
      <c r="E4" s="5"/>
      <c r="F4" s="5"/>
      <c r="G4" s="5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0.5" customHeight="1">
      <c r="A5" s="5"/>
      <c r="B5" s="7">
        <v>1</v>
      </c>
      <c r="C5" s="8" t="s">
        <v>96</v>
      </c>
      <c r="D5" s="5"/>
      <c r="E5" s="9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4">
        <v>32</v>
      </c>
      <c r="B6" s="10" t="str">
        <f>'Сп.К'!A32</f>
        <v>нет</v>
      </c>
      <c r="C6" s="11"/>
      <c r="D6" s="5"/>
      <c r="E6" s="5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5"/>
      <c r="B7" s="5"/>
      <c r="C7" s="7">
        <v>17</v>
      </c>
      <c r="D7" s="8" t="s">
        <v>96</v>
      </c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4">
        <v>17</v>
      </c>
      <c r="B8" s="6" t="str">
        <f>'Сп.К'!A17</f>
        <v>Полушин Сергей</v>
      </c>
      <c r="C8" s="11"/>
      <c r="D8" s="11"/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5"/>
      <c r="B9" s="7">
        <v>2</v>
      </c>
      <c r="C9" s="12" t="s">
        <v>87</v>
      </c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4">
        <v>16</v>
      </c>
      <c r="B10" s="10" t="str">
        <f>'Сп.К'!A16</f>
        <v>Мицул Тимофей</v>
      </c>
      <c r="C10" s="5"/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5"/>
      <c r="B11" s="5"/>
      <c r="C11" s="5"/>
      <c r="D11" s="7">
        <v>25</v>
      </c>
      <c r="E11" s="8" t="s">
        <v>96</v>
      </c>
      <c r="F11" s="5"/>
      <c r="G11" s="1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2" customHeight="1">
      <c r="A12" s="4">
        <v>9</v>
      </c>
      <c r="B12" s="6" t="str">
        <f>'Сп.К'!A9</f>
        <v>Кузнецов Владимир</v>
      </c>
      <c r="C12" s="5"/>
      <c r="D12" s="11"/>
      <c r="E12" s="11"/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5"/>
      <c r="B13" s="7">
        <v>3</v>
      </c>
      <c r="C13" s="8" t="s">
        <v>110</v>
      </c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4">
        <v>24</v>
      </c>
      <c r="B14" s="10" t="str">
        <f>'Сп.К'!A24</f>
        <v>Новокрещенов Владимир</v>
      </c>
      <c r="C14" s="11"/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5"/>
      <c r="B15" s="5"/>
      <c r="C15" s="7">
        <v>18</v>
      </c>
      <c r="D15" s="12" t="s">
        <v>110</v>
      </c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4">
        <v>25</v>
      </c>
      <c r="B16" s="6" t="str">
        <f>'Сп.К'!A25</f>
        <v>Иванов Дмитрий</v>
      </c>
      <c r="C16" s="11"/>
      <c r="D16" s="5"/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5"/>
      <c r="B17" s="7">
        <v>4</v>
      </c>
      <c r="C17" s="12" t="s">
        <v>90</v>
      </c>
      <c r="D17" s="5"/>
      <c r="E17" s="11"/>
      <c r="F17" s="5"/>
      <c r="G17" s="5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4">
        <v>8</v>
      </c>
      <c r="B18" s="10" t="str">
        <f>'Сп.К'!A8</f>
        <v>Тодрамович Александр</v>
      </c>
      <c r="C18" s="5"/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5"/>
      <c r="B19" s="5"/>
      <c r="C19" s="5"/>
      <c r="D19" s="5"/>
      <c r="E19" s="7">
        <v>29</v>
      </c>
      <c r="F19" s="8" t="s">
        <v>96</v>
      </c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4">
        <v>5</v>
      </c>
      <c r="B20" s="6" t="str">
        <f>'Сп.К'!A5</f>
        <v>Уткулов Ринат</v>
      </c>
      <c r="C20" s="5"/>
      <c r="D20" s="5"/>
      <c r="E20" s="11"/>
      <c r="F20" s="11"/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5"/>
      <c r="B21" s="7">
        <v>5</v>
      </c>
      <c r="C21" s="8" t="s">
        <v>99</v>
      </c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4">
        <v>28</v>
      </c>
      <c r="B22" s="10" t="str">
        <f>'Сп.К'!A28</f>
        <v>Тарараев Петр</v>
      </c>
      <c r="C22" s="11"/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5"/>
      <c r="B23" s="5"/>
      <c r="C23" s="7">
        <v>19</v>
      </c>
      <c r="D23" s="8" t="s">
        <v>99</v>
      </c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4">
        <v>21</v>
      </c>
      <c r="B24" s="6" t="str">
        <f>'Сп.К'!A21</f>
        <v>Шапошников Александр</v>
      </c>
      <c r="C24" s="11"/>
      <c r="D24" s="11"/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5"/>
      <c r="B25" s="7">
        <v>6</v>
      </c>
      <c r="C25" s="12" t="s">
        <v>104</v>
      </c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4">
        <v>12</v>
      </c>
      <c r="B26" s="10" t="str">
        <f>'Сп.К'!A12</f>
        <v>Мурзакаева Эльвира</v>
      </c>
      <c r="C26" s="5"/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5"/>
      <c r="B27" s="5"/>
      <c r="C27" s="5"/>
      <c r="D27" s="7">
        <v>26</v>
      </c>
      <c r="E27" s="12" t="s">
        <v>50</v>
      </c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4">
        <v>13</v>
      </c>
      <c r="B28" s="6" t="str">
        <f>'Сп.К'!A13</f>
        <v>Толкачев Иван</v>
      </c>
      <c r="C28" s="5"/>
      <c r="D28" s="11"/>
      <c r="E28" s="5"/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5"/>
      <c r="B29" s="7">
        <v>7</v>
      </c>
      <c r="C29" s="8" t="s">
        <v>108</v>
      </c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4">
        <v>20</v>
      </c>
      <c r="B30" s="10" t="str">
        <f>'Сп.К'!A20</f>
        <v>Зубайдуллин Артем</v>
      </c>
      <c r="C30" s="11"/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5"/>
      <c r="B31" s="5"/>
      <c r="C31" s="7">
        <v>20</v>
      </c>
      <c r="D31" s="12" t="s">
        <v>50</v>
      </c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4">
        <v>29</v>
      </c>
      <c r="B32" s="6" t="str">
        <f>'Сп.К'!A29</f>
        <v>Манайчев Владимир</v>
      </c>
      <c r="C32" s="11"/>
      <c r="D32" s="5"/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5"/>
      <c r="B33" s="7">
        <v>8</v>
      </c>
      <c r="C33" s="12" t="s">
        <v>50</v>
      </c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4">
        <v>4</v>
      </c>
      <c r="B34" s="10" t="str">
        <f>'Сп.К'!A4</f>
        <v>Исмайлов Азат</v>
      </c>
      <c r="C34" s="5"/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5"/>
      <c r="B35" s="5"/>
      <c r="C35" s="5"/>
      <c r="D35" s="5"/>
      <c r="E35" s="5"/>
      <c r="F35" s="7">
        <v>31</v>
      </c>
      <c r="G35" s="8" t="s">
        <v>45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4">
        <v>3</v>
      </c>
      <c r="B36" s="6" t="str">
        <f>'Сп.К'!A3</f>
        <v>Топорков Артем</v>
      </c>
      <c r="C36" s="5"/>
      <c r="D36" s="5"/>
      <c r="E36" s="5"/>
      <c r="F36" s="11"/>
      <c r="G36" s="16" t="s">
        <v>0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5"/>
      <c r="B37" s="7">
        <v>9</v>
      </c>
      <c r="C37" s="8" t="s">
        <v>45</v>
      </c>
      <c r="D37" s="5"/>
      <c r="E37" s="5"/>
      <c r="F37" s="11"/>
      <c r="G37" s="5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4">
        <v>30</v>
      </c>
      <c r="B38" s="10" t="str">
        <f>'Сп.К'!A30</f>
        <v>Каштанов Анатолий</v>
      </c>
      <c r="C38" s="11"/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5"/>
      <c r="B39" s="5"/>
      <c r="C39" s="7">
        <v>21</v>
      </c>
      <c r="D39" s="8" t="s">
        <v>45</v>
      </c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4">
        <v>19</v>
      </c>
      <c r="B40" s="6" t="str">
        <f>'Сп.К'!A19</f>
        <v>Барышев Сергей</v>
      </c>
      <c r="C40" s="11"/>
      <c r="D40" s="11"/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5"/>
      <c r="B41" s="7">
        <v>10</v>
      </c>
      <c r="C41" s="12" t="s">
        <v>105</v>
      </c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4">
        <v>14</v>
      </c>
      <c r="B42" s="10" t="str">
        <f>'Сп.К'!A14</f>
        <v>Салихов Рим</v>
      </c>
      <c r="C42" s="5"/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5"/>
      <c r="B43" s="5"/>
      <c r="C43" s="5"/>
      <c r="D43" s="7">
        <v>27</v>
      </c>
      <c r="E43" s="8" t="s">
        <v>45</v>
      </c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4">
        <v>11</v>
      </c>
      <c r="B44" s="6" t="str">
        <f>'Сп.К'!A11</f>
        <v>Мурсалимова Инна</v>
      </c>
      <c r="C44" s="5"/>
      <c r="D44" s="11"/>
      <c r="E44" s="11"/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5"/>
      <c r="B45" s="7">
        <v>11</v>
      </c>
      <c r="C45" s="8" t="s">
        <v>103</v>
      </c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4">
        <v>22</v>
      </c>
      <c r="B46" s="10" t="str">
        <f>'Сп.К'!A22</f>
        <v>Хайруллин Ренат</v>
      </c>
      <c r="C46" s="11"/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5"/>
      <c r="B47" s="5"/>
      <c r="C47" s="7">
        <v>22</v>
      </c>
      <c r="D47" s="12" t="s">
        <v>103</v>
      </c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4">
        <v>27</v>
      </c>
      <c r="B48" s="6" t="str">
        <f>'Сп.К'!A27</f>
        <v>Топорков Артур</v>
      </c>
      <c r="C48" s="11"/>
      <c r="D48" s="5"/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5"/>
      <c r="B49" s="7">
        <v>12</v>
      </c>
      <c r="C49" s="12" t="s">
        <v>100</v>
      </c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4">
        <v>6</v>
      </c>
      <c r="B50" s="10" t="str">
        <f>'Сп.К'!A6</f>
        <v>Сафиуллин Александр</v>
      </c>
      <c r="C50" s="5"/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5"/>
      <c r="B51" s="5"/>
      <c r="C51" s="5"/>
      <c r="D51" s="5"/>
      <c r="E51" s="7">
        <v>30</v>
      </c>
      <c r="F51" s="12" t="s">
        <v>45</v>
      </c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4">
        <v>7</v>
      </c>
      <c r="B52" s="6" t="str">
        <f>'Сп.К'!A7</f>
        <v>Топорков Юрий</v>
      </c>
      <c r="C52" s="5"/>
      <c r="D52" s="5"/>
      <c r="E52" s="11"/>
      <c r="F52" s="5"/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5"/>
      <c r="B53" s="7">
        <v>13</v>
      </c>
      <c r="C53" s="8" t="s">
        <v>58</v>
      </c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4">
        <v>26</v>
      </c>
      <c r="B54" s="10" t="str">
        <f>'Сп.К'!A26</f>
        <v>Давлетов Тимур</v>
      </c>
      <c r="C54" s="11"/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5"/>
      <c r="B55" s="5"/>
      <c r="C55" s="7">
        <v>23</v>
      </c>
      <c r="D55" s="8" t="s">
        <v>102</v>
      </c>
      <c r="E55" s="11"/>
      <c r="F55" s="18">
        <v>-31</v>
      </c>
      <c r="G55" s="6" t="str">
        <f>IF(G35=F19,F51,IF(G35=F51,F19,0))</f>
        <v>Ратникова Наталья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4">
        <v>23</v>
      </c>
      <c r="B56" s="6" t="str">
        <f>'Сп.К'!A23</f>
        <v>Баринов Владимир</v>
      </c>
      <c r="C56" s="11"/>
      <c r="D56" s="11"/>
      <c r="E56" s="11"/>
      <c r="F56" s="5"/>
      <c r="G56" s="16" t="s">
        <v>1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5"/>
      <c r="B57" s="7">
        <v>14</v>
      </c>
      <c r="C57" s="12" t="s">
        <v>102</v>
      </c>
      <c r="D57" s="11"/>
      <c r="E57" s="11"/>
      <c r="F57" s="5"/>
      <c r="G57" s="5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4">
        <v>10</v>
      </c>
      <c r="B58" s="10" t="str">
        <f>'Сп.К'!A10</f>
        <v>Халимонов Евгений</v>
      </c>
      <c r="C58" s="5"/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5"/>
      <c r="B59" s="5"/>
      <c r="C59" s="5"/>
      <c r="D59" s="7">
        <v>28</v>
      </c>
      <c r="E59" s="12" t="s">
        <v>97</v>
      </c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4">
        <v>15</v>
      </c>
      <c r="B60" s="6" t="str">
        <f>'Сп.К'!A15</f>
        <v>Мурзакаева Миляуша</v>
      </c>
      <c r="C60" s="5"/>
      <c r="D60" s="11"/>
      <c r="E60" s="5"/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5"/>
      <c r="B61" s="7">
        <v>15</v>
      </c>
      <c r="C61" s="8" t="s">
        <v>107</v>
      </c>
      <c r="D61" s="11"/>
      <c r="E61" s="4">
        <v>-58</v>
      </c>
      <c r="F61" s="6" t="str">
        <f>IF(Кстр2!H14=Кстр2!G10,Кстр2!G18,IF(Кстр2!H14=Кстр2!G18,Кстр2!G10,0))</f>
        <v>Уткулов Ринат</v>
      </c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4">
        <v>18</v>
      </c>
      <c r="B62" s="10" t="str">
        <f>'Сп.К'!A18</f>
        <v>Мурзакаев Фарит</v>
      </c>
      <c r="C62" s="11"/>
      <c r="D62" s="11"/>
      <c r="E62" s="5"/>
      <c r="F62" s="7">
        <v>61</v>
      </c>
      <c r="G62" s="8" t="s">
        <v>99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5"/>
      <c r="B63" s="5"/>
      <c r="C63" s="7">
        <v>24</v>
      </c>
      <c r="D63" s="12" t="s">
        <v>97</v>
      </c>
      <c r="E63" s="4">
        <v>-59</v>
      </c>
      <c r="F63" s="10" t="str">
        <f>IF(Кстр2!H30=Кстр2!G26,Кстр2!G34,IF(Кстр2!H30=Кстр2!G34,Кстр2!G26,0))</f>
        <v>Мурсалимова Инна</v>
      </c>
      <c r="G63" s="16" t="s">
        <v>4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4">
        <v>31</v>
      </c>
      <c r="B64" s="6" t="str">
        <f>'Сп.К'!A31</f>
        <v>нет</v>
      </c>
      <c r="C64" s="11"/>
      <c r="D64" s="5"/>
      <c r="E64" s="5"/>
      <c r="F64" s="4">
        <v>-61</v>
      </c>
      <c r="G64" s="6" t="str">
        <f>IF(G62=F61,F63,IF(G62=F63,F61,0))</f>
        <v>Мурсалимова Инна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5"/>
      <c r="B65" s="7">
        <v>16</v>
      </c>
      <c r="C65" s="12" t="s">
        <v>97</v>
      </c>
      <c r="D65" s="5"/>
      <c r="E65" s="5"/>
      <c r="F65" s="5"/>
      <c r="G65" s="16" t="s">
        <v>5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4">
        <v>2</v>
      </c>
      <c r="B66" s="10" t="str">
        <f>'Сп.К'!A2</f>
        <v>Сафиуллин Азат</v>
      </c>
      <c r="C66" s="5"/>
      <c r="D66" s="5"/>
      <c r="E66" s="4">
        <v>-56</v>
      </c>
      <c r="F66" s="6" t="str">
        <f>IF(Кстр2!G10=Кстр2!F6,Кстр2!F14,IF(Кстр2!G10=Кстр2!F14,Кстр2!F6,0))</f>
        <v>Новокрещенов Владимир</v>
      </c>
      <c r="G66" s="5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5"/>
      <c r="B67" s="5"/>
      <c r="C67" s="5"/>
      <c r="D67" s="5"/>
      <c r="E67" s="5"/>
      <c r="F67" s="7">
        <v>62</v>
      </c>
      <c r="G67" s="8" t="s">
        <v>106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4">
        <v>-52</v>
      </c>
      <c r="B68" s="6" t="str">
        <f>IF(Кстр2!F6=Кстр2!E4,Кстр2!E8,IF(Кстр2!F6=Кстр2!E8,Кстр2!E4,0))</f>
        <v>Кузнецов Владимир</v>
      </c>
      <c r="C68" s="5"/>
      <c r="D68" s="5"/>
      <c r="E68" s="4">
        <v>-57</v>
      </c>
      <c r="F68" s="10" t="str">
        <f>IF(Кстр2!G26=Кстр2!F22,Кстр2!F30,IF(Кстр2!G26=Кстр2!F30,Кстр2!F22,0))</f>
        <v>Мурзакаева Миляуша</v>
      </c>
      <c r="G68" s="16" t="s">
        <v>7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5"/>
      <c r="B69" s="7">
        <v>63</v>
      </c>
      <c r="C69" s="8" t="s">
        <v>101</v>
      </c>
      <c r="D69" s="5"/>
      <c r="E69" s="5"/>
      <c r="F69" s="4">
        <v>-62</v>
      </c>
      <c r="G69" s="6" t="str">
        <f>IF(G67=F66,F68,IF(G67=F68,F66,0))</f>
        <v>Новокрещенов Владимир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4">
        <v>-53</v>
      </c>
      <c r="B70" s="10" t="str">
        <f>IF(Кстр2!F14=Кстр2!E12,Кстр2!E16,IF(Кстр2!F14=Кстр2!E16,Кстр2!E12,0))</f>
        <v>Салихов Рим</v>
      </c>
      <c r="C70" s="11"/>
      <c r="D70" s="15"/>
      <c r="E70" s="5"/>
      <c r="F70" s="5"/>
      <c r="G70" s="16" t="s">
        <v>9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5"/>
      <c r="B71" s="5"/>
      <c r="C71" s="7">
        <v>65</v>
      </c>
      <c r="D71" s="8" t="s">
        <v>102</v>
      </c>
      <c r="E71" s="4">
        <v>-63</v>
      </c>
      <c r="F71" s="6" t="str">
        <f>IF(C69=B68,B70,IF(C69=B70,B68,0))</f>
        <v>Салихов Рим</v>
      </c>
      <c r="G71" s="5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4">
        <v>-54</v>
      </c>
      <c r="B72" s="6" t="str">
        <f>IF(Кстр2!F22=Кстр2!E20,Кстр2!E24,IF(Кстр2!F22=Кстр2!E24,Кстр2!E20,0))</f>
        <v>Каштанов Анатолий</v>
      </c>
      <c r="C72" s="11"/>
      <c r="D72" s="17" t="s">
        <v>6</v>
      </c>
      <c r="E72" s="5"/>
      <c r="F72" s="7">
        <v>66</v>
      </c>
      <c r="G72" s="8" t="s">
        <v>105</v>
      </c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5"/>
      <c r="B73" s="7">
        <v>64</v>
      </c>
      <c r="C73" s="12" t="s">
        <v>102</v>
      </c>
      <c r="D73" s="20"/>
      <c r="E73" s="4">
        <v>-64</v>
      </c>
      <c r="F73" s="10" t="str">
        <f>IF(C73=B72,B74,IF(C73=B74,B72,0))</f>
        <v>Каштанов Анатолий</v>
      </c>
      <c r="G73" s="16" t="s">
        <v>10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4">
        <v>-55</v>
      </c>
      <c r="B74" s="10" t="str">
        <f>IF(Кстр2!F30=Кстр2!E28,Кстр2!E32,IF(Кстр2!F30=Кстр2!E32,Кстр2!E28,0))</f>
        <v>Халимонов Евгений</v>
      </c>
      <c r="C74" s="4">
        <v>-65</v>
      </c>
      <c r="D74" s="6" t="str">
        <f>IF(D71=C69,C73,IF(D71=C73,C69,0))</f>
        <v>Кузнецов Владимир</v>
      </c>
      <c r="E74" s="5"/>
      <c r="F74" s="4">
        <v>-66</v>
      </c>
      <c r="G74" s="6" t="str">
        <f>IF(G72=F71,F73,IF(G72=F73,F71,0))</f>
        <v>Каштанов Анатолий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5"/>
      <c r="B75" s="5"/>
      <c r="C75" s="5"/>
      <c r="D75" s="16" t="s">
        <v>8</v>
      </c>
      <c r="E75" s="5"/>
      <c r="F75" s="5"/>
      <c r="G75" s="16" t="s">
        <v>11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8:19" ht="9" customHeight="1"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ht="9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</sheetData>
  <sheetProtection sheet="1" objects="1" scenarios="1"/>
  <mergeCells count="2">
    <mergeCell ref="B1:G1"/>
    <mergeCell ref="B2:G2"/>
  </mergeCells>
  <conditionalFormatting sqref="A1:A75 B3:G75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="125" zoomScaleNormal="37" zoomScaleSheetLayoutView="125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2.75">
      <c r="A1" s="22"/>
      <c r="B1" s="30" t="str">
        <f>'Сп.К'!C1</f>
        <v>Кубок Башкортостана 2008</v>
      </c>
      <c r="C1" s="30"/>
      <c r="D1" s="30"/>
      <c r="E1" s="30"/>
      <c r="F1" s="30"/>
      <c r="G1" s="30"/>
      <c r="H1" s="30"/>
      <c r="I1" s="30"/>
      <c r="J1" s="30"/>
      <c r="K1" s="30"/>
    </row>
    <row r="2" spans="1:11" ht="12.75">
      <c r="A2" s="22"/>
      <c r="B2" s="30" t="str">
        <f>'Сп.К'!C2</f>
        <v>Полуфинал Турнира памяти воинов-интернационалистов. 10 февраля</v>
      </c>
      <c r="C2" s="30"/>
      <c r="D2" s="30"/>
      <c r="E2" s="30"/>
      <c r="F2" s="30"/>
      <c r="G2" s="30"/>
      <c r="H2" s="30"/>
      <c r="I2" s="30"/>
      <c r="J2" s="30"/>
      <c r="K2" s="30"/>
    </row>
    <row r="3" spans="1:11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9" ht="12.75">
      <c r="A4" s="4">
        <v>-1</v>
      </c>
      <c r="B4" s="6" t="str">
        <f>IF(Кстр1!C5=Кстр1!B4,Кстр1!B6,IF(Кстр1!C5=Кстр1!B6,Кстр1!B4,0))</f>
        <v>нет</v>
      </c>
      <c r="C4" s="5"/>
      <c r="D4" s="4">
        <v>-25</v>
      </c>
      <c r="E4" s="6" t="str">
        <f>IF(Кстр1!E11=Кстр1!D7,Кстр1!D15,IF(Кстр1!E11=Кстр1!D15,Кстр1!D7,0))</f>
        <v>Новокрещенов Владимир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78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IF(Кстр1!C9=Кстр1!B8,Кстр1!B10,IF(Кстр1!C9=Кстр1!B10,Кстр1!B8,0))</f>
        <v>Полушин Сергей</v>
      </c>
      <c r="C6" s="7">
        <v>40</v>
      </c>
      <c r="D6" s="14" t="s">
        <v>78</v>
      </c>
      <c r="E6" s="7">
        <v>52</v>
      </c>
      <c r="F6" s="14" t="s">
        <v>110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IF(Кстр1!D63=Кстр1!C61,Кстр1!C65,IF(Кстр1!D63=Кстр1!C65,Кстр1!C61,0))</f>
        <v>Мурзакаев Фарит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IF(Кстр1!C13=Кстр1!B12,Кстр1!B14,IF(Кстр1!C13=Кстр1!B14,Кстр1!B12,0))</f>
        <v>Кузнецов Владимир</v>
      </c>
      <c r="C8" s="5"/>
      <c r="D8" s="7">
        <v>48</v>
      </c>
      <c r="E8" s="21" t="s">
        <v>101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 t="s">
        <v>101</v>
      </c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IF(Кстр1!C17=Кстр1!B16,Кстр1!B18,IF(Кстр1!C17=Кстр1!B18,Кстр1!B16,0))</f>
        <v>Тодрамович Александр</v>
      </c>
      <c r="C10" s="7">
        <v>41</v>
      </c>
      <c r="D10" s="21" t="s">
        <v>101</v>
      </c>
      <c r="E10" s="15"/>
      <c r="F10" s="7">
        <v>56</v>
      </c>
      <c r="G10" s="14" t="s">
        <v>99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IF(Кстр1!D55=Кстр1!C53,Кстр1!C57,IF(Кстр1!D55=Кстр1!C57,Кстр1!C53,0))</f>
        <v>Топорков Юрий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IF(Кстр1!C21=Кстр1!B20,Кстр1!B22,IF(Кстр1!C21=Кстр1!B22,Кстр1!B20,0))</f>
        <v>Тарараев Петр</v>
      </c>
      <c r="C12" s="5"/>
      <c r="D12" s="4">
        <v>-26</v>
      </c>
      <c r="E12" s="6" t="str">
        <f>IF(Кстр1!E27=Кстр1!D23,Кстр1!D31,IF(Кстр1!E27=Кстр1!D31,Кстр1!D23,0))</f>
        <v>Уткулов Ринат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 t="s">
        <v>41</v>
      </c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IF(Кстр1!C25=Кстр1!B24,Кстр1!B26,IF(Кстр1!C25=Кстр1!B26,Кстр1!B24,0))</f>
        <v>Шапошников Александр</v>
      </c>
      <c r="C14" s="7">
        <v>42</v>
      </c>
      <c r="D14" s="14" t="s">
        <v>100</v>
      </c>
      <c r="E14" s="7">
        <v>53</v>
      </c>
      <c r="F14" s="21" t="s">
        <v>99</v>
      </c>
      <c r="G14" s="7">
        <v>58</v>
      </c>
      <c r="H14" s="14" t="s">
        <v>97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IF(Кстр1!D47=Кстр1!C45,Кстр1!C49,IF(Кстр1!D47=Кстр1!C49,Кстр1!C45,0))</f>
        <v>Сафиуллин Александр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IF(Кстр1!C29=Кстр1!B28,Кстр1!B30,IF(Кстр1!C29=Кстр1!B30,Кстр1!B28,0))</f>
        <v>Толкачев Иван</v>
      </c>
      <c r="C16" s="5"/>
      <c r="D16" s="7">
        <v>49</v>
      </c>
      <c r="E16" s="21" t="s">
        <v>105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 t="s">
        <v>72</v>
      </c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IF(Кстр1!C33=Кстр1!B32,Кстр1!B34,IF(Кстр1!C33=Кстр1!B34,Кстр1!B32,0))</f>
        <v>Манайчев Владимир</v>
      </c>
      <c r="C18" s="7">
        <v>43</v>
      </c>
      <c r="D18" s="21" t="s">
        <v>105</v>
      </c>
      <c r="E18" s="15"/>
      <c r="F18" s="4">
        <v>-30</v>
      </c>
      <c r="G18" s="10" t="str">
        <f>IF(Кстр1!F51=Кстр1!E43,Кстр1!E59,IF(Кстр1!F51=Кстр1!E59,Кстр1!E43,0))</f>
        <v>Сафиуллин Азат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IF(Кстр1!D39=Кстр1!C37,Кстр1!C41,IF(Кстр1!D39=Кстр1!C41,Кстр1!C37,0))</f>
        <v>Салихов Рим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IF(Кстр1!C37=Кстр1!B36,Кстр1!B38,IF(Кстр1!C37=Кстр1!B38,Кстр1!B36,0))</f>
        <v>Каштанов Анатолий</v>
      </c>
      <c r="C20" s="5"/>
      <c r="D20" s="4">
        <v>-27</v>
      </c>
      <c r="E20" s="6" t="str">
        <f>IF(Кстр1!E43=Кстр1!D39,Кстр1!D47,IF(Кстр1!E43=Кстр1!D47,Кстр1!D39,0))</f>
        <v>Мурсалимова Инна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113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IF(Кстр1!C41=Кстр1!B40,Кстр1!B42,IF(Кстр1!C41=Кстр1!B42,Кстр1!B40,0))</f>
        <v>Барышев Сергей</v>
      </c>
      <c r="C22" s="7">
        <v>44</v>
      </c>
      <c r="D22" s="14" t="s">
        <v>113</v>
      </c>
      <c r="E22" s="7">
        <v>54</v>
      </c>
      <c r="F22" s="14" t="s">
        <v>103</v>
      </c>
      <c r="G22" s="15"/>
      <c r="H22" s="7">
        <v>60</v>
      </c>
      <c r="I22" s="26" t="s">
        <v>97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IF(Кстр1!D31=Кстр1!C29,Кстр1!C33,IF(Кстр1!D31=Кстр1!C33,Кстр1!C29,0))</f>
        <v>Зубайдуллин Артем</v>
      </c>
      <c r="D23" s="11"/>
      <c r="E23" s="11"/>
      <c r="F23" s="11"/>
      <c r="G23" s="15"/>
      <c r="H23" s="11"/>
      <c r="I23" s="20"/>
      <c r="J23" s="31" t="s">
        <v>2</v>
      </c>
      <c r="K23" s="31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IF(Кстр1!C45=Кстр1!B44,Кстр1!B46,IF(Кстр1!C45=Кстр1!B46,Кстр1!B44,0))</f>
        <v>Хайруллин Ренат</v>
      </c>
      <c r="C24" s="5"/>
      <c r="D24" s="7">
        <v>50</v>
      </c>
      <c r="E24" s="21" t="s">
        <v>113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 t="s">
        <v>61</v>
      </c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IF(Кстр1!C49=Кстр1!B48,Кстр1!B50,IF(Кстр1!C49=Кстр1!B50,Кстр1!B48,0))</f>
        <v>Топорков Артур</v>
      </c>
      <c r="C26" s="7">
        <v>45</v>
      </c>
      <c r="D26" s="21" t="s">
        <v>104</v>
      </c>
      <c r="E26" s="15"/>
      <c r="F26" s="7">
        <v>57</v>
      </c>
      <c r="G26" s="14" t="s">
        <v>103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IF(Кстр1!D23=Кстр1!C21,Кстр1!C25,IF(Кстр1!D23=Кстр1!C25,Кстр1!C21,0))</f>
        <v>Мурзакаева Эльвира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IF(Кстр1!C53=Кстр1!B52,Кстр1!B54,IF(Кстр1!C53=Кстр1!B54,Кстр1!B52,0))</f>
        <v>Давлетов Тимур</v>
      </c>
      <c r="C28" s="5"/>
      <c r="D28" s="4">
        <v>-28</v>
      </c>
      <c r="E28" s="6" t="str">
        <f>IF(Кстр1!E59=Кстр1!D55,Кстр1!D63,IF(Кстр1!E59=Кстр1!D63,Кстр1!D55,0))</f>
        <v>Халимонов Евгений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 t="s">
        <v>109</v>
      </c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IF(Кстр1!C57=Кстр1!B56,Кстр1!B58,IF(Кстр1!C57=Кстр1!B58,Кстр1!B56,0))</f>
        <v>Баринов Владимир</v>
      </c>
      <c r="C30" s="7">
        <v>46</v>
      </c>
      <c r="D30" s="14" t="s">
        <v>90</v>
      </c>
      <c r="E30" s="7">
        <v>55</v>
      </c>
      <c r="F30" s="21" t="s">
        <v>106</v>
      </c>
      <c r="G30" s="7">
        <v>59</v>
      </c>
      <c r="H30" s="21" t="s">
        <v>50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IF(Кстр1!D15=Кстр1!C13,Кстр1!C17,IF(Кстр1!D15=Кстр1!C17,Кстр1!C13,0))</f>
        <v>Иванов Дмитрий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IF(Кстр1!C61=Кстр1!B60,Кстр1!B62,IF(Кстр1!C61=Кстр1!B62,Кстр1!B60,0))</f>
        <v>Мурзакаева Миляуша</v>
      </c>
      <c r="C32" s="5"/>
      <c r="D32" s="7">
        <v>51</v>
      </c>
      <c r="E32" s="21" t="s">
        <v>106</v>
      </c>
      <c r="F32" s="5"/>
      <c r="G32" s="11"/>
      <c r="H32" s="4">
        <v>-60</v>
      </c>
      <c r="I32" s="32" t="str">
        <f>IF(I22=H14,H30,IF(I22=H30,H14,0))</f>
        <v>Исмайлов Азат</v>
      </c>
      <c r="J32" s="32"/>
      <c r="K32" s="32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106</v>
      </c>
      <c r="D33" s="11"/>
      <c r="E33" s="15"/>
      <c r="F33" s="5"/>
      <c r="G33" s="11"/>
      <c r="H33" s="5"/>
      <c r="I33" s="20"/>
      <c r="J33" s="31" t="s">
        <v>3</v>
      </c>
      <c r="K33" s="31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IF(Кстр1!C65=Кстр1!B64,Кстр1!B66,IF(Кстр1!C65=Кстр1!B66,Кстр1!B64,0))</f>
        <v>нет</v>
      </c>
      <c r="C34" s="7">
        <v>47</v>
      </c>
      <c r="D34" s="21" t="s">
        <v>106</v>
      </c>
      <c r="E34" s="15"/>
      <c r="F34" s="4">
        <v>-29</v>
      </c>
      <c r="G34" s="10" t="str">
        <f>IF(Кстр1!F19=Кстр1!E11,Кстр1!E27,IF(Кстр1!F19=Кстр1!E27,Кстр1!E11,0))</f>
        <v>Исмайлов Азат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IF(Кстр1!D7=Кстр1!C5,Кстр1!C9,IF(Кстр1!D7=Кстр1!C9,Кстр1!C5,0))</f>
        <v>Мицул Тимофей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Мурзакаев Фарит</v>
      </c>
      <c r="C37" s="5"/>
      <c r="D37" s="5"/>
      <c r="E37" s="5"/>
      <c r="F37" s="4">
        <v>-48</v>
      </c>
      <c r="G37" s="6" t="str">
        <f>IF(E8=D6,D10,IF(E8=D10,D6,0))</f>
        <v>Полушин Сергей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58</v>
      </c>
      <c r="D38" s="5"/>
      <c r="E38" s="5"/>
      <c r="F38" s="5"/>
      <c r="G38" s="7">
        <v>67</v>
      </c>
      <c r="H38" s="14" t="s">
        <v>100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 t="str">
        <f>IF(D10=C9,C11,IF(D10=C11,C9,0))</f>
        <v>Топорков Юрий</v>
      </c>
      <c r="C39" s="11"/>
      <c r="D39" s="5"/>
      <c r="E39" s="5"/>
      <c r="F39" s="4">
        <v>-49</v>
      </c>
      <c r="G39" s="10" t="str">
        <f>IF(E16=D14,D18,IF(E16=D18,D14,0))</f>
        <v>Сафиуллин Александр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58</v>
      </c>
      <c r="E40" s="5"/>
      <c r="F40" s="5"/>
      <c r="G40" s="5"/>
      <c r="H40" s="7">
        <v>69</v>
      </c>
      <c r="I40" s="25" t="s">
        <v>100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 t="str">
        <f>IF(D14=C13,C15,IF(D14=C15,C13,0))</f>
        <v>Шапошников Александр</v>
      </c>
      <c r="C41" s="11"/>
      <c r="D41" s="11"/>
      <c r="E41" s="5"/>
      <c r="F41" s="4">
        <v>-50</v>
      </c>
      <c r="G41" s="6" t="str">
        <f>IF(E24=D22,D26,IF(E24=D26,D22,0))</f>
        <v>Мурзакаева Эльвира</v>
      </c>
      <c r="H41" s="11"/>
      <c r="I41" s="19"/>
      <c r="J41" s="31" t="s">
        <v>12</v>
      </c>
      <c r="K41" s="31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 t="s">
        <v>72</v>
      </c>
      <c r="D42" s="11"/>
      <c r="E42" s="5"/>
      <c r="F42" s="5"/>
      <c r="G42" s="7">
        <v>68</v>
      </c>
      <c r="H42" s="21" t="s">
        <v>104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 t="str">
        <f>IF(D18=C17,C19,IF(D18=C19,C17,0))</f>
        <v>Манайчев Владимир</v>
      </c>
      <c r="C43" s="5"/>
      <c r="D43" s="11"/>
      <c r="E43" s="5"/>
      <c r="F43" s="4">
        <v>-51</v>
      </c>
      <c r="G43" s="10" t="str">
        <f>IF(E32=D30,D34,IF(E32=D34,D30,0))</f>
        <v>Иванов Дмитрий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87</v>
      </c>
      <c r="F44" s="5"/>
      <c r="G44" s="5"/>
      <c r="H44" s="4">
        <v>-69</v>
      </c>
      <c r="I44" s="6" t="str">
        <f>IF(I40=H38,H42,IF(I40=H42,H38,0))</f>
        <v>Мурзакаева Эльвира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Зубайдуллин Артем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Полушин Сергей</v>
      </c>
      <c r="I45" s="20"/>
      <c r="J45" s="31" t="s">
        <v>14</v>
      </c>
      <c r="K45" s="31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108</v>
      </c>
      <c r="D46" s="11"/>
      <c r="E46" s="5"/>
      <c r="F46" s="5"/>
      <c r="G46" s="5"/>
      <c r="H46" s="7">
        <v>70</v>
      </c>
      <c r="I46" s="26" t="s">
        <v>78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 t="str">
        <f>IF(D26=C25,C27,IF(D26=C27,C25,0))</f>
        <v>Хайруллин Ренат</v>
      </c>
      <c r="C47" s="11"/>
      <c r="D47" s="11"/>
      <c r="E47" s="5"/>
      <c r="F47" s="5"/>
      <c r="G47" s="4">
        <v>-68</v>
      </c>
      <c r="H47" s="10" t="str">
        <f>IF(H42=G41,G43,IF(H42=G43,G41,0))</f>
        <v>Иванов Дмитрий</v>
      </c>
      <c r="I47" s="20"/>
      <c r="J47" s="31" t="s">
        <v>13</v>
      </c>
      <c r="K47" s="31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87</v>
      </c>
      <c r="E48" s="5"/>
      <c r="F48" s="5"/>
      <c r="G48" s="5"/>
      <c r="H48" s="4">
        <v>-70</v>
      </c>
      <c r="I48" s="6" t="str">
        <f>IF(I46=H45,H47,IF(I46=H47,H45,0))</f>
        <v>Иванов Дмитрий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 t="str">
        <f>IF(D30=C29,C31,IF(D30=C31,C29,0))</f>
        <v>Баринов Владимир</v>
      </c>
      <c r="C49" s="11"/>
      <c r="D49" s="5"/>
      <c r="E49" s="5"/>
      <c r="F49" s="5"/>
      <c r="G49" s="15"/>
      <c r="H49" s="5"/>
      <c r="I49" s="20"/>
      <c r="J49" s="31" t="s">
        <v>15</v>
      </c>
      <c r="K49" s="31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87</v>
      </c>
      <c r="D50" s="4">
        <v>-77</v>
      </c>
      <c r="E50" s="6" t="str">
        <f>IF(E44=D40,D48,IF(E44=D48,D40,0))</f>
        <v>Топорков Юрий</v>
      </c>
      <c r="F50" s="4">
        <v>-71</v>
      </c>
      <c r="G50" s="6" t="str">
        <f>IF(C38=B37,B39,IF(C38=B39,B37,0))</f>
        <v>Мурзакаев Фарит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Мицул Тимофей</v>
      </c>
      <c r="C51" s="5"/>
      <c r="D51" s="5"/>
      <c r="E51" s="16" t="s">
        <v>17</v>
      </c>
      <c r="F51" s="5"/>
      <c r="G51" s="7">
        <v>79</v>
      </c>
      <c r="H51" s="14" t="s">
        <v>107</v>
      </c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 t="str">
        <f>IF(D40=C38,C42,IF(D40=C42,C38,0))</f>
        <v>Манайчев Владимир</v>
      </c>
      <c r="E52" s="20"/>
      <c r="F52" s="4">
        <v>-72</v>
      </c>
      <c r="G52" s="10" t="str">
        <f>IF(C42=B41,B43,IF(C42=B43,B41,0))</f>
        <v>Шапошников Александр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72</v>
      </c>
      <c r="F53" s="5"/>
      <c r="G53" s="5"/>
      <c r="H53" s="7">
        <v>81</v>
      </c>
      <c r="I53" s="25" t="s">
        <v>109</v>
      </c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Зубайдуллин Артем</v>
      </c>
      <c r="E54" s="16" t="s">
        <v>31</v>
      </c>
      <c r="F54" s="4">
        <v>-73</v>
      </c>
      <c r="G54" s="6" t="str">
        <f>IF(C46=B45,B47,IF(C46=B47,B45,0))</f>
        <v>Хайруллин Ренат</v>
      </c>
      <c r="H54" s="11"/>
      <c r="I54" s="19"/>
      <c r="J54" s="31" t="s">
        <v>18</v>
      </c>
      <c r="K54" s="31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 t="str">
        <f>IF(E53=D52,D54,IF(E53=D54,D52,0))</f>
        <v>Зубайдуллин Артем</v>
      </c>
      <c r="F55" s="5"/>
      <c r="G55" s="7">
        <v>80</v>
      </c>
      <c r="H55" s="21" t="s">
        <v>109</v>
      </c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 t="str">
        <f>IF(C50=B49,B51,IF(C50=B51,B49,0))</f>
        <v>Баринов Владимир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 t="s">
        <v>59</v>
      </c>
      <c r="D57" s="5"/>
      <c r="E57" s="5"/>
      <c r="F57" s="5"/>
      <c r="G57" s="5"/>
      <c r="H57" s="4">
        <v>-81</v>
      </c>
      <c r="I57" s="6" t="str">
        <f>IF(I53=H51,H55,IF(I53=H55,H51,0))</f>
        <v>Мурзакаев Фарит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 t="str">
        <f>IF(C9=B8,B10,IF(C9=B10,B8,0))</f>
        <v>Тодрамович Александр</v>
      </c>
      <c r="C58" s="11"/>
      <c r="D58" s="5"/>
      <c r="E58" s="5"/>
      <c r="F58" s="5"/>
      <c r="G58" s="4">
        <v>-79</v>
      </c>
      <c r="H58" s="6" t="str">
        <f>IF(H51=G50,G52,IF(H51=G52,G50,0))</f>
        <v>Шапошников Александр</v>
      </c>
      <c r="I58" s="20"/>
      <c r="J58" s="31" t="s">
        <v>20</v>
      </c>
      <c r="K58" s="31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 t="s">
        <v>59</v>
      </c>
      <c r="E59" s="5"/>
      <c r="F59" s="5"/>
      <c r="G59" s="5"/>
      <c r="H59" s="7">
        <v>82</v>
      </c>
      <c r="I59" s="26" t="s">
        <v>61</v>
      </c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 t="str">
        <f>IF(C13=B12,B14,IF(C13=B14,B12,0))</f>
        <v>Тарараев Петр</v>
      </c>
      <c r="C60" s="11"/>
      <c r="D60" s="11"/>
      <c r="E60" s="5"/>
      <c r="F60" s="5"/>
      <c r="G60" s="4">
        <v>-80</v>
      </c>
      <c r="H60" s="10" t="str">
        <f>IF(H55=G54,G56,IF(H55=G56,G54,0))</f>
        <v>Хайруллин Ренат</v>
      </c>
      <c r="I60" s="20"/>
      <c r="J60" s="31" t="s">
        <v>21</v>
      </c>
      <c r="K60" s="31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 t="s">
        <v>89</v>
      </c>
      <c r="D61" s="11"/>
      <c r="E61" s="5"/>
      <c r="F61" s="5"/>
      <c r="G61" s="5"/>
      <c r="H61" s="4">
        <v>-82</v>
      </c>
      <c r="I61" s="6" t="str">
        <f>IF(I59=H58,H60,IF(I59=H60,H58,0))</f>
        <v>Шапошников Александр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 t="str">
        <f>IF(C17=B16,B18,IF(C17=B18,B16,0))</f>
        <v>Толкачев Иван</v>
      </c>
      <c r="C62" s="5"/>
      <c r="D62" s="11"/>
      <c r="E62" s="5"/>
      <c r="F62" s="5"/>
      <c r="G62" s="15"/>
      <c r="H62" s="5"/>
      <c r="I62" s="20"/>
      <c r="J62" s="31" t="s">
        <v>22</v>
      </c>
      <c r="K62" s="31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 t="s">
        <v>88</v>
      </c>
      <c r="F63" s="4">
        <v>-83</v>
      </c>
      <c r="G63" s="6" t="str">
        <f>IF(C57=B56,B58,IF(C57=B58,B56,0))</f>
        <v>нет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 t="str">
        <f>IF(C21=B20,B22,IF(C21=B22,B20,0))</f>
        <v>Барышев Сергей</v>
      </c>
      <c r="C64" s="5"/>
      <c r="D64" s="11"/>
      <c r="E64" s="16" t="s">
        <v>23</v>
      </c>
      <c r="F64" s="5"/>
      <c r="G64" s="7">
        <v>91</v>
      </c>
      <c r="H64" s="14" t="s">
        <v>112</v>
      </c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 t="s">
        <v>88</v>
      </c>
      <c r="D65" s="11"/>
      <c r="E65" s="5"/>
      <c r="F65" s="4">
        <v>-84</v>
      </c>
      <c r="G65" s="10" t="str">
        <f>IF(C61=B60,B62,IF(C61=B62,B60,0))</f>
        <v>Тарараев Петр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 t="str">
        <f>IF(C25=B24,B26,IF(C25=B26,B24,0))</f>
        <v>Топорков Артур</v>
      </c>
      <c r="C66" s="11"/>
      <c r="D66" s="11"/>
      <c r="E66" s="5"/>
      <c r="F66" s="5"/>
      <c r="G66" s="5"/>
      <c r="H66" s="7">
        <v>93</v>
      </c>
      <c r="I66" s="25" t="s">
        <v>62</v>
      </c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 t="s">
        <v>88</v>
      </c>
      <c r="E67" s="5"/>
      <c r="F67" s="4">
        <v>-85</v>
      </c>
      <c r="G67" s="6" t="str">
        <f>IF(C65=B64,B66,IF(C65=B66,B64,0))</f>
        <v>Топорков Артур</v>
      </c>
      <c r="H67" s="11"/>
      <c r="I67" s="19"/>
      <c r="J67" s="31" t="s">
        <v>24</v>
      </c>
      <c r="K67" s="31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 t="str">
        <f>IF(C29=B28,B30,IF(C29=B30,B28,0))</f>
        <v>Давлетов Тимур</v>
      </c>
      <c r="C68" s="11"/>
      <c r="D68" s="5"/>
      <c r="E68" s="5"/>
      <c r="F68" s="5"/>
      <c r="G68" s="7">
        <v>92</v>
      </c>
      <c r="H68" s="21" t="s">
        <v>62</v>
      </c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 t="s">
        <v>111</v>
      </c>
      <c r="D69" s="4">
        <v>-89</v>
      </c>
      <c r="E69" s="6" t="str">
        <f>IF(E63=D59,D67,IF(E63=D67,D59,0))</f>
        <v>Тодрамович Александр</v>
      </c>
      <c r="F69" s="4">
        <v>-86</v>
      </c>
      <c r="G69" s="10" t="str">
        <f>IF(C69=B68,B70,IF(C69=B70,B68,0))</f>
        <v>нет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нет</v>
      </c>
      <c r="C70" s="5"/>
      <c r="D70" s="5"/>
      <c r="E70" s="16" t="s">
        <v>25</v>
      </c>
      <c r="F70" s="5"/>
      <c r="G70" s="5"/>
      <c r="H70" s="4">
        <v>-93</v>
      </c>
      <c r="I70" s="6" t="str">
        <f>IF(I66=H64,H68,IF(I66=H68,H64,0))</f>
        <v>Тарараев Петр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 t="str">
        <f>IF(D59=C57,C61,IF(D59=C61,C57,0))</f>
        <v>Толкачев Иван</v>
      </c>
      <c r="E71" s="20"/>
      <c r="F71" s="5"/>
      <c r="G71" s="4">
        <v>-91</v>
      </c>
      <c r="H71" s="6" t="str">
        <f>IF(H64=G63,G65,IF(H64=G65,G63,0))</f>
        <v>нет</v>
      </c>
      <c r="I71" s="20"/>
      <c r="J71" s="31" t="s">
        <v>26</v>
      </c>
      <c r="K71" s="31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 t="s">
        <v>89</v>
      </c>
      <c r="F72" s="5"/>
      <c r="G72" s="5"/>
      <c r="H72" s="7">
        <v>94</v>
      </c>
      <c r="I72" s="26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 t="str">
        <f>IF(D67=C65,C69,IF(D67=C69,C65,0))</f>
        <v>Давлетов Тимур</v>
      </c>
      <c r="E73" s="16" t="s">
        <v>27</v>
      </c>
      <c r="F73" s="5"/>
      <c r="G73" s="4">
        <v>-92</v>
      </c>
      <c r="H73" s="10" t="str">
        <f>IF(H68=G67,G69,IF(H68=G69,G67,0))</f>
        <v>нет</v>
      </c>
      <c r="I73" s="20"/>
      <c r="J73" s="31" t="s">
        <v>28</v>
      </c>
      <c r="K73" s="31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 t="str">
        <f>IF(E72=D71,D73,IF(E72=D73,D71,0))</f>
        <v>Давлетов Тимур</v>
      </c>
      <c r="F74" s="5"/>
      <c r="G74" s="5"/>
      <c r="H74" s="4">
        <v>-94</v>
      </c>
      <c r="I74" s="6">
        <f>IF(I72=H71,H73,IF(I72=H73,H71,0))</f>
        <v>0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1" t="s">
        <v>30</v>
      </c>
      <c r="K75" s="31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B1:K1"/>
    <mergeCell ref="B2:K2"/>
    <mergeCell ref="J71:K71"/>
    <mergeCell ref="J73:K73"/>
    <mergeCell ref="J23:K23"/>
    <mergeCell ref="J33:K33"/>
    <mergeCell ref="J41:K41"/>
    <mergeCell ref="J49:K49"/>
    <mergeCell ref="J47:K47"/>
    <mergeCell ref="J45:K45"/>
    <mergeCell ref="J54:K54"/>
    <mergeCell ref="I32:K32"/>
    <mergeCell ref="J75:K75"/>
    <mergeCell ref="J58:K58"/>
    <mergeCell ref="J60:K60"/>
    <mergeCell ref="J62:K62"/>
    <mergeCell ref="J67:K67"/>
  </mergeCells>
  <conditionalFormatting sqref="A1:A76 B3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4" customWidth="1"/>
    <col min="2" max="16384" width="9.125" style="24" customWidth="1"/>
  </cols>
  <sheetData>
    <row r="1" spans="1:9" ht="18">
      <c r="A1" s="23" t="s">
        <v>34</v>
      </c>
      <c r="B1" s="27"/>
      <c r="C1" s="28" t="s">
        <v>32</v>
      </c>
      <c r="D1" s="27"/>
      <c r="E1" s="27"/>
      <c r="F1" s="27"/>
      <c r="G1" s="27"/>
      <c r="H1" s="27"/>
      <c r="I1" s="27"/>
    </row>
    <row r="2" spans="1:9" ht="18.75">
      <c r="A2" s="23" t="s">
        <v>35</v>
      </c>
      <c r="B2" s="27"/>
      <c r="C2" s="29" t="s">
        <v>63</v>
      </c>
      <c r="D2" s="27"/>
      <c r="E2" s="27"/>
      <c r="F2" s="27"/>
      <c r="G2" s="27"/>
      <c r="H2" s="27"/>
      <c r="I2" s="27"/>
    </row>
    <row r="3" spans="1:9" ht="18">
      <c r="A3" s="23" t="s">
        <v>36</v>
      </c>
      <c r="B3" s="27"/>
      <c r="C3" s="27"/>
      <c r="D3" s="27"/>
      <c r="E3" s="27"/>
      <c r="F3" s="27"/>
      <c r="G3" s="27"/>
      <c r="H3" s="27"/>
      <c r="I3" s="27"/>
    </row>
    <row r="4" spans="1:9" ht="18">
      <c r="A4" s="23" t="s">
        <v>37</v>
      </c>
      <c r="B4" s="27"/>
      <c r="C4" s="27"/>
      <c r="D4" s="27"/>
      <c r="E4" s="27"/>
      <c r="F4" s="27"/>
      <c r="G4" s="27"/>
      <c r="H4" s="27"/>
      <c r="I4" s="27"/>
    </row>
    <row r="5" spans="1:9" ht="18">
      <c r="A5" s="23" t="s">
        <v>38</v>
      </c>
      <c r="B5" s="27"/>
      <c r="C5" s="27"/>
      <c r="D5" s="27"/>
      <c r="E5" s="27"/>
      <c r="F5" s="27"/>
      <c r="G5" s="27"/>
      <c r="H5" s="27"/>
      <c r="I5" s="27"/>
    </row>
    <row r="6" spans="1:9" ht="18">
      <c r="A6" s="23" t="s">
        <v>39</v>
      </c>
      <c r="B6" s="27"/>
      <c r="C6" s="27"/>
      <c r="D6" s="27"/>
      <c r="E6" s="27"/>
      <c r="F6" s="27"/>
      <c r="G6" s="27"/>
      <c r="H6" s="27"/>
      <c r="I6" s="27"/>
    </row>
    <row r="7" spans="1:9" ht="18">
      <c r="A7" s="23" t="s">
        <v>40</v>
      </c>
      <c r="B7" s="27"/>
      <c r="C7" s="27"/>
      <c r="D7" s="27"/>
      <c r="E7" s="27"/>
      <c r="F7" s="27"/>
      <c r="G7" s="27"/>
      <c r="H7" s="27"/>
      <c r="I7" s="27"/>
    </row>
    <row r="8" spans="1:9" ht="18">
      <c r="A8" s="23" t="s">
        <v>41</v>
      </c>
      <c r="B8" s="27"/>
      <c r="C8" s="27"/>
      <c r="D8" s="27"/>
      <c r="E8" s="27"/>
      <c r="F8" s="27"/>
      <c r="G8" s="27"/>
      <c r="H8" s="27"/>
      <c r="I8" s="27"/>
    </row>
    <row r="9" spans="1:9" ht="18">
      <c r="A9" s="23" t="s">
        <v>42</v>
      </c>
      <c r="B9" s="27"/>
      <c r="C9" s="27"/>
      <c r="D9" s="27"/>
      <c r="E9" s="27"/>
      <c r="F9" s="27"/>
      <c r="G9" s="27"/>
      <c r="H9" s="27"/>
      <c r="I9" s="27"/>
    </row>
    <row r="10" spans="1:9" ht="18">
      <c r="A10" s="23" t="s">
        <v>43</v>
      </c>
      <c r="B10" s="27"/>
      <c r="C10" s="27"/>
      <c r="D10" s="27"/>
      <c r="E10" s="27"/>
      <c r="F10" s="27"/>
      <c r="G10" s="27"/>
      <c r="H10" s="27"/>
      <c r="I10" s="27"/>
    </row>
    <row r="11" spans="1:9" ht="18">
      <c r="A11" s="23" t="s">
        <v>44</v>
      </c>
      <c r="B11" s="27"/>
      <c r="C11" s="27"/>
      <c r="D11" s="27"/>
      <c r="E11" s="27"/>
      <c r="F11" s="27"/>
      <c r="G11" s="27"/>
      <c r="H11" s="27"/>
      <c r="I11" s="27"/>
    </row>
    <row r="12" spans="1:9" ht="18">
      <c r="A12" s="23" t="s">
        <v>45</v>
      </c>
      <c r="B12" s="27"/>
      <c r="C12" s="27"/>
      <c r="D12" s="27"/>
      <c r="E12" s="27"/>
      <c r="F12" s="27"/>
      <c r="G12" s="27"/>
      <c r="H12" s="27"/>
      <c r="I12" s="27"/>
    </row>
    <row r="13" spans="1:9" ht="18">
      <c r="A13" s="23" t="s">
        <v>46</v>
      </c>
      <c r="B13" s="27"/>
      <c r="C13" s="27"/>
      <c r="D13" s="27"/>
      <c r="E13" s="27"/>
      <c r="F13" s="27"/>
      <c r="G13" s="27"/>
      <c r="H13" s="27"/>
      <c r="I13" s="27"/>
    </row>
    <row r="14" spans="1:9" ht="18">
      <c r="A14" s="23" t="s">
        <v>47</v>
      </c>
      <c r="B14" s="27"/>
      <c r="C14" s="27"/>
      <c r="D14" s="27"/>
      <c r="E14" s="27"/>
      <c r="F14" s="27"/>
      <c r="G14" s="27"/>
      <c r="H14" s="27"/>
      <c r="I14" s="27"/>
    </row>
    <row r="15" spans="1:9" ht="18">
      <c r="A15" s="23" t="s">
        <v>48</v>
      </c>
      <c r="B15" s="27"/>
      <c r="C15" s="27"/>
      <c r="D15" s="27"/>
      <c r="E15" s="27"/>
      <c r="F15" s="27"/>
      <c r="G15" s="27"/>
      <c r="H15" s="27"/>
      <c r="I15" s="27"/>
    </row>
    <row r="16" spans="1:9" ht="18">
      <c r="A16" s="23" t="s">
        <v>49</v>
      </c>
      <c r="B16" s="27"/>
      <c r="C16" s="27"/>
      <c r="D16" s="27"/>
      <c r="E16" s="27"/>
      <c r="F16" s="27"/>
      <c r="G16" s="27"/>
      <c r="H16" s="27"/>
      <c r="I16" s="27"/>
    </row>
    <row r="17" spans="1:9" ht="18">
      <c r="A17" s="23" t="s">
        <v>50</v>
      </c>
      <c r="B17" s="27"/>
      <c r="C17" s="27"/>
      <c r="D17" s="27"/>
      <c r="E17" s="27"/>
      <c r="F17" s="27"/>
      <c r="G17" s="27"/>
      <c r="H17" s="27"/>
      <c r="I17" s="27"/>
    </row>
    <row r="18" spans="1:9" ht="18">
      <c r="A18" s="23" t="s">
        <v>51</v>
      </c>
      <c r="B18" s="27"/>
      <c r="C18" s="27"/>
      <c r="D18" s="27"/>
      <c r="E18" s="27"/>
      <c r="F18" s="27"/>
      <c r="G18" s="27"/>
      <c r="H18" s="27"/>
      <c r="I18" s="27"/>
    </row>
    <row r="19" spans="1:9" ht="18">
      <c r="A19" s="23" t="s">
        <v>52</v>
      </c>
      <c r="B19" s="27"/>
      <c r="C19" s="27"/>
      <c r="D19" s="27"/>
      <c r="E19" s="27"/>
      <c r="F19" s="27"/>
      <c r="G19" s="27"/>
      <c r="H19" s="27"/>
      <c r="I19" s="27"/>
    </row>
    <row r="20" spans="1:9" ht="18">
      <c r="A20" s="23" t="s">
        <v>53</v>
      </c>
      <c r="B20" s="27"/>
      <c r="C20" s="27"/>
      <c r="D20" s="27"/>
      <c r="E20" s="27"/>
      <c r="F20" s="27"/>
      <c r="G20" s="27"/>
      <c r="H20" s="27"/>
      <c r="I20" s="27"/>
    </row>
    <row r="21" spans="1:9" ht="18">
      <c r="A21" s="23" t="s">
        <v>54</v>
      </c>
      <c r="B21" s="27"/>
      <c r="C21" s="27"/>
      <c r="D21" s="27"/>
      <c r="E21" s="27"/>
      <c r="F21" s="27"/>
      <c r="G21" s="27"/>
      <c r="H21" s="27"/>
      <c r="I21" s="27"/>
    </row>
    <row r="22" spans="1:9" ht="18">
      <c r="A22" s="23" t="s">
        <v>55</v>
      </c>
      <c r="B22" s="27"/>
      <c r="C22" s="27"/>
      <c r="D22" s="27"/>
      <c r="E22" s="27"/>
      <c r="F22" s="27"/>
      <c r="G22" s="27"/>
      <c r="H22" s="27"/>
      <c r="I22" s="27"/>
    </row>
    <row r="23" spans="1:9" ht="18">
      <c r="A23" s="23" t="s">
        <v>56</v>
      </c>
      <c r="B23" s="27"/>
      <c r="C23" s="27"/>
      <c r="D23" s="27"/>
      <c r="E23" s="27"/>
      <c r="F23" s="27"/>
      <c r="G23" s="27"/>
      <c r="H23" s="27"/>
      <c r="I23" s="27"/>
    </row>
    <row r="24" spans="1:9" ht="18">
      <c r="A24" s="23" t="s">
        <v>57</v>
      </c>
      <c r="B24" s="27"/>
      <c r="C24" s="27"/>
      <c r="D24" s="27"/>
      <c r="E24" s="27"/>
      <c r="F24" s="27"/>
      <c r="G24" s="27"/>
      <c r="H24" s="27"/>
      <c r="I24" s="27"/>
    </row>
    <row r="25" spans="1:9" ht="18">
      <c r="A25" s="23" t="s">
        <v>58</v>
      </c>
      <c r="B25" s="27"/>
      <c r="C25" s="27"/>
      <c r="D25" s="27"/>
      <c r="E25" s="27"/>
      <c r="F25" s="27"/>
      <c r="G25" s="27"/>
      <c r="H25" s="27"/>
      <c r="I25" s="27"/>
    </row>
    <row r="26" spans="1:9" ht="18">
      <c r="A26" s="23" t="s">
        <v>59</v>
      </c>
      <c r="B26" s="27"/>
      <c r="C26" s="27"/>
      <c r="D26" s="27"/>
      <c r="E26" s="27"/>
      <c r="F26" s="27"/>
      <c r="G26" s="27"/>
      <c r="H26" s="27"/>
      <c r="I26" s="27"/>
    </row>
    <row r="27" spans="1:9" ht="18">
      <c r="A27" s="23" t="s">
        <v>60</v>
      </c>
      <c r="B27" s="27"/>
      <c r="C27" s="27"/>
      <c r="D27" s="27"/>
      <c r="E27" s="27"/>
      <c r="F27" s="27"/>
      <c r="G27" s="27"/>
      <c r="H27" s="27"/>
      <c r="I27" s="27"/>
    </row>
    <row r="28" spans="1:9" ht="18">
      <c r="A28" s="23" t="s">
        <v>61</v>
      </c>
      <c r="B28" s="27"/>
      <c r="C28" s="27"/>
      <c r="D28" s="27"/>
      <c r="E28" s="27"/>
      <c r="F28" s="27"/>
      <c r="G28" s="27"/>
      <c r="H28" s="27"/>
      <c r="I28" s="27"/>
    </row>
    <row r="29" spans="1:9" ht="18">
      <c r="A29" s="23" t="s">
        <v>62</v>
      </c>
      <c r="B29" s="27"/>
      <c r="C29" s="27"/>
      <c r="D29" s="27"/>
      <c r="E29" s="27"/>
      <c r="F29" s="27"/>
      <c r="G29" s="27"/>
      <c r="H29" s="27"/>
      <c r="I29" s="27"/>
    </row>
    <row r="30" spans="1:9" ht="18">
      <c r="A30" s="23" t="s">
        <v>33</v>
      </c>
      <c r="B30" s="27"/>
      <c r="C30" s="27"/>
      <c r="D30" s="27"/>
      <c r="E30" s="27"/>
      <c r="F30" s="27"/>
      <c r="G30" s="27"/>
      <c r="H30" s="27"/>
      <c r="I30" s="27"/>
    </row>
    <row r="31" spans="1:9" ht="18">
      <c r="A31" s="23" t="s">
        <v>33</v>
      </c>
      <c r="B31" s="27"/>
      <c r="C31" s="27"/>
      <c r="D31" s="27"/>
      <c r="E31" s="27"/>
      <c r="F31" s="27"/>
      <c r="G31" s="27"/>
      <c r="H31" s="27"/>
      <c r="I31" s="27"/>
    </row>
    <row r="32" spans="1:9" ht="18">
      <c r="A32" s="23" t="s">
        <v>33</v>
      </c>
      <c r="B32" s="27"/>
      <c r="C32" s="27"/>
      <c r="D32" s="27"/>
      <c r="E32" s="27"/>
      <c r="F32" s="27"/>
      <c r="G32" s="27"/>
      <c r="H32" s="27"/>
      <c r="I32" s="27"/>
    </row>
    <row r="33" spans="1:9" ht="18">
      <c r="A33" s="23" t="s">
        <v>33</v>
      </c>
      <c r="B33" s="27"/>
      <c r="C33" s="27"/>
      <c r="D33" s="27"/>
      <c r="E33" s="27"/>
      <c r="F33" s="27"/>
      <c r="G33" s="27"/>
      <c r="H33" s="27"/>
      <c r="I33" s="27"/>
    </row>
    <row r="34" spans="1:9" ht="18">
      <c r="A34" s="23" t="s">
        <v>33</v>
      </c>
      <c r="B34" s="27"/>
      <c r="C34" s="27"/>
      <c r="D34" s="27"/>
      <c r="E34" s="27"/>
      <c r="F34" s="27"/>
      <c r="G34" s="27"/>
      <c r="H34" s="27"/>
      <c r="I34" s="27"/>
    </row>
    <row r="35" spans="1:9" ht="18">
      <c r="A35" s="23" t="s">
        <v>33</v>
      </c>
      <c r="B35" s="27"/>
      <c r="C35" s="27"/>
      <c r="D35" s="27"/>
      <c r="E35" s="27"/>
      <c r="F35" s="27"/>
      <c r="G35" s="27"/>
      <c r="H35" s="27"/>
      <c r="I35" s="27"/>
    </row>
    <row r="36" spans="1:9" ht="18">
      <c r="A36" s="23" t="s">
        <v>33</v>
      </c>
      <c r="B36" s="27"/>
      <c r="C36" s="27"/>
      <c r="D36" s="27"/>
      <c r="E36" s="27"/>
      <c r="F36" s="27"/>
      <c r="G36" s="27"/>
      <c r="H36" s="27"/>
      <c r="I36" s="27"/>
    </row>
    <row r="37" spans="1:9" ht="18">
      <c r="A37" s="23" t="s">
        <v>33</v>
      </c>
      <c r="B37" s="27"/>
      <c r="C37" s="27"/>
      <c r="D37" s="27"/>
      <c r="E37" s="27"/>
      <c r="F37" s="27"/>
      <c r="G37" s="27"/>
      <c r="H37" s="27"/>
      <c r="I37" s="27"/>
    </row>
    <row r="38" spans="1:9" ht="18">
      <c r="A38" s="23" t="s">
        <v>33</v>
      </c>
      <c r="B38" s="27"/>
      <c r="C38" s="27"/>
      <c r="D38" s="27"/>
      <c r="E38" s="27"/>
      <c r="F38" s="27"/>
      <c r="G38" s="27"/>
      <c r="H38" s="27"/>
      <c r="I38" s="27"/>
    </row>
    <row r="39" spans="1:9" ht="18">
      <c r="A39" s="23" t="s">
        <v>33</v>
      </c>
      <c r="B39" s="27"/>
      <c r="C39" s="27"/>
      <c r="D39" s="27"/>
      <c r="E39" s="27"/>
      <c r="F39" s="27"/>
      <c r="G39" s="27"/>
      <c r="H39" s="27"/>
      <c r="I39" s="27"/>
    </row>
    <row r="40" spans="1:9" ht="18">
      <c r="A40" s="23" t="s">
        <v>33</v>
      </c>
      <c r="B40" s="27"/>
      <c r="C40" s="27"/>
      <c r="D40" s="27"/>
      <c r="E40" s="27"/>
      <c r="F40" s="27"/>
      <c r="G40" s="27"/>
      <c r="H40" s="27"/>
      <c r="I40" s="27"/>
    </row>
    <row r="41" spans="1:9" ht="18">
      <c r="A41" s="23" t="s">
        <v>33</v>
      </c>
      <c r="B41" s="27"/>
      <c r="C41" s="27"/>
      <c r="D41" s="27"/>
      <c r="E41" s="27"/>
      <c r="F41" s="27"/>
      <c r="G41" s="27"/>
      <c r="H41" s="27"/>
      <c r="I41" s="27"/>
    </row>
    <row r="42" spans="1:9" ht="18">
      <c r="A42" s="23" t="s">
        <v>33</v>
      </c>
      <c r="B42" s="27"/>
      <c r="C42" s="27"/>
      <c r="D42" s="27"/>
      <c r="E42" s="27"/>
      <c r="F42" s="27"/>
      <c r="G42" s="27"/>
      <c r="H42" s="27"/>
      <c r="I42" s="27"/>
    </row>
    <row r="43" spans="1:9" ht="18">
      <c r="A43" s="23" t="s">
        <v>33</v>
      </c>
      <c r="B43" s="27"/>
      <c r="C43" s="27"/>
      <c r="D43" s="27"/>
      <c r="E43" s="27"/>
      <c r="F43" s="27"/>
      <c r="G43" s="27"/>
      <c r="H43" s="27"/>
      <c r="I43" s="27"/>
    </row>
    <row r="44" spans="1:9" ht="18">
      <c r="A44" s="23" t="s">
        <v>33</v>
      </c>
      <c r="B44" s="27"/>
      <c r="C44" s="27"/>
      <c r="D44" s="27"/>
      <c r="E44" s="27"/>
      <c r="F44" s="27"/>
      <c r="G44" s="27"/>
      <c r="H44" s="27"/>
      <c r="I44" s="27"/>
    </row>
    <row r="45" spans="1:9" ht="18">
      <c r="A45" s="23" t="s">
        <v>33</v>
      </c>
      <c r="B45" s="27"/>
      <c r="C45" s="27"/>
      <c r="D45" s="27"/>
      <c r="E45" s="27"/>
      <c r="F45" s="27"/>
      <c r="G45" s="27"/>
      <c r="H45" s="27"/>
      <c r="I45" s="27"/>
    </row>
    <row r="46" spans="1:9" ht="18">
      <c r="A46" s="23" t="s">
        <v>33</v>
      </c>
      <c r="B46" s="27"/>
      <c r="C46" s="27"/>
      <c r="D46" s="27"/>
      <c r="E46" s="27"/>
      <c r="F46" s="27"/>
      <c r="G46" s="27"/>
      <c r="H46" s="27"/>
      <c r="I46" s="27"/>
    </row>
    <row r="47" spans="1:9" ht="18">
      <c r="A47" s="23" t="s">
        <v>33</v>
      </c>
      <c r="B47" s="27"/>
      <c r="C47" s="27"/>
      <c r="D47" s="27"/>
      <c r="E47" s="27"/>
      <c r="F47" s="27"/>
      <c r="G47" s="27"/>
      <c r="H47" s="27"/>
      <c r="I47" s="27"/>
    </row>
    <row r="48" spans="1:9" ht="18">
      <c r="A48" s="23" t="s">
        <v>33</v>
      </c>
      <c r="B48" s="27"/>
      <c r="C48" s="27"/>
      <c r="D48" s="27"/>
      <c r="E48" s="27"/>
      <c r="F48" s="27"/>
      <c r="G48" s="27"/>
      <c r="H48" s="27"/>
      <c r="I48" s="27"/>
    </row>
    <row r="49" spans="1:9" ht="18">
      <c r="A49" s="23" t="s">
        <v>33</v>
      </c>
      <c r="B49" s="27"/>
      <c r="C49" s="27"/>
      <c r="D49" s="27"/>
      <c r="E49" s="27"/>
      <c r="F49" s="27"/>
      <c r="G49" s="27"/>
      <c r="H49" s="27"/>
      <c r="I49" s="27"/>
    </row>
    <row r="50" spans="1:9" ht="18">
      <c r="A50" s="23" t="s">
        <v>33</v>
      </c>
      <c r="B50" s="27"/>
      <c r="C50" s="27"/>
      <c r="D50" s="27"/>
      <c r="E50" s="27"/>
      <c r="F50" s="27"/>
      <c r="G50" s="27"/>
      <c r="H50" s="27"/>
      <c r="I50" s="27"/>
    </row>
    <row r="51" spans="1:9" ht="18">
      <c r="A51" s="23" t="s">
        <v>33</v>
      </c>
      <c r="B51" s="27"/>
      <c r="C51" s="27"/>
      <c r="D51" s="27"/>
      <c r="E51" s="27"/>
      <c r="F51" s="27"/>
      <c r="G51" s="27"/>
      <c r="H51" s="27"/>
      <c r="I51" s="27"/>
    </row>
    <row r="52" spans="1:9" ht="18">
      <c r="A52" s="23" t="s">
        <v>33</v>
      </c>
      <c r="B52" s="27"/>
      <c r="C52" s="27"/>
      <c r="D52" s="27"/>
      <c r="E52" s="27"/>
      <c r="F52" s="27"/>
      <c r="G52" s="27"/>
      <c r="H52" s="27"/>
      <c r="I52" s="27"/>
    </row>
    <row r="53" spans="1:9" ht="18">
      <c r="A53" s="23" t="s">
        <v>33</v>
      </c>
      <c r="B53" s="27"/>
      <c r="C53" s="27"/>
      <c r="D53" s="27"/>
      <c r="E53" s="27"/>
      <c r="F53" s="27"/>
      <c r="G53" s="27"/>
      <c r="H53" s="27"/>
      <c r="I53" s="27"/>
    </row>
    <row r="54" spans="1:9" ht="18">
      <c r="A54" s="23" t="s">
        <v>33</v>
      </c>
      <c r="B54" s="27"/>
      <c r="C54" s="27"/>
      <c r="D54" s="27"/>
      <c r="E54" s="27"/>
      <c r="F54" s="27"/>
      <c r="G54" s="27"/>
      <c r="H54" s="27"/>
      <c r="I54" s="27"/>
    </row>
    <row r="55" spans="1:9" ht="18">
      <c r="A55" s="23" t="s">
        <v>33</v>
      </c>
      <c r="B55" s="27"/>
      <c r="C55" s="27"/>
      <c r="D55" s="27"/>
      <c r="E55" s="27"/>
      <c r="F55" s="27"/>
      <c r="G55" s="27"/>
      <c r="H55" s="27"/>
      <c r="I55" s="27"/>
    </row>
    <row r="56" spans="1:9" ht="18">
      <c r="A56" s="23" t="s">
        <v>33</v>
      </c>
      <c r="B56" s="27"/>
      <c r="C56" s="27"/>
      <c r="D56" s="27"/>
      <c r="E56" s="27"/>
      <c r="F56" s="27"/>
      <c r="G56" s="27"/>
      <c r="H56" s="27"/>
      <c r="I56" s="27"/>
    </row>
    <row r="57" spans="1:9" ht="18">
      <c r="A57" s="23" t="s">
        <v>33</v>
      </c>
      <c r="B57" s="27"/>
      <c r="C57" s="27"/>
      <c r="D57" s="27"/>
      <c r="E57" s="27"/>
      <c r="F57" s="27"/>
      <c r="G57" s="27"/>
      <c r="H57" s="27"/>
      <c r="I57" s="27"/>
    </row>
    <row r="58" spans="1:9" ht="18">
      <c r="A58" s="23" t="s">
        <v>33</v>
      </c>
      <c r="B58" s="27"/>
      <c r="C58" s="27"/>
      <c r="D58" s="27"/>
      <c r="E58" s="27"/>
      <c r="F58" s="27"/>
      <c r="G58" s="27"/>
      <c r="H58" s="27"/>
      <c r="I58" s="27"/>
    </row>
    <row r="59" spans="1:9" ht="18">
      <c r="A59" s="23" t="s">
        <v>33</v>
      </c>
      <c r="B59" s="27"/>
      <c r="C59" s="27"/>
      <c r="D59" s="27"/>
      <c r="E59" s="27"/>
      <c r="F59" s="27"/>
      <c r="G59" s="27"/>
      <c r="H59" s="27"/>
      <c r="I59" s="27"/>
    </row>
    <row r="60" spans="1:9" ht="18">
      <c r="A60" s="23" t="s">
        <v>33</v>
      </c>
      <c r="B60" s="27"/>
      <c r="C60" s="27"/>
      <c r="D60" s="27"/>
      <c r="E60" s="27"/>
      <c r="F60" s="27"/>
      <c r="G60" s="27"/>
      <c r="H60" s="27"/>
      <c r="I60" s="27"/>
    </row>
    <row r="61" spans="1:9" ht="18">
      <c r="A61" s="23" t="s">
        <v>33</v>
      </c>
      <c r="B61" s="27"/>
      <c r="C61" s="27"/>
      <c r="D61" s="27"/>
      <c r="E61" s="27"/>
      <c r="F61" s="27"/>
      <c r="G61" s="27"/>
      <c r="H61" s="27"/>
      <c r="I61" s="27"/>
    </row>
    <row r="62" spans="1:9" ht="18">
      <c r="A62" s="23" t="s">
        <v>33</v>
      </c>
      <c r="B62" s="27"/>
      <c r="C62" s="27"/>
      <c r="D62" s="27"/>
      <c r="E62" s="27"/>
      <c r="F62" s="27"/>
      <c r="G62" s="27"/>
      <c r="H62" s="27"/>
      <c r="I62" s="27"/>
    </row>
    <row r="63" spans="1:9" ht="18">
      <c r="A63" s="23" t="s">
        <v>33</v>
      </c>
      <c r="B63" s="27"/>
      <c r="C63" s="27"/>
      <c r="D63" s="27"/>
      <c r="E63" s="27"/>
      <c r="F63" s="27"/>
      <c r="G63" s="27"/>
      <c r="H63" s="27"/>
      <c r="I63" s="27"/>
    </row>
    <row r="64" spans="1:9" ht="18">
      <c r="A64" s="23" t="s">
        <v>33</v>
      </c>
      <c r="B64" s="27"/>
      <c r="C64" s="27"/>
      <c r="D64" s="27"/>
      <c r="E64" s="27"/>
      <c r="F64" s="27"/>
      <c r="G64" s="27"/>
      <c r="H64" s="27"/>
      <c r="I64" s="27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S79"/>
  <sheetViews>
    <sheetView showRowColHeaders="0" view="pageBreakPreview" zoomScale="127" zoomScaleSheetLayoutView="127" workbookViewId="0" topLeftCell="A1">
      <selection activeCell="A1" sqref="A1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2.75">
      <c r="A1" s="22"/>
      <c r="B1" s="30" t="str">
        <f>'Сп.М'!C1</f>
        <v>Кубок Башкортостана 2008</v>
      </c>
      <c r="C1" s="30"/>
      <c r="D1" s="30"/>
      <c r="E1" s="30"/>
      <c r="F1" s="30"/>
      <c r="G1" s="30"/>
    </row>
    <row r="2" spans="1:7" ht="12.75">
      <c r="A2" s="22"/>
      <c r="B2" s="30" t="str">
        <f>'Сп.М'!C2</f>
        <v>Финал Турнира Дню памяти воинов-интернационалистов. 16 февраля</v>
      </c>
      <c r="C2" s="30"/>
      <c r="D2" s="30"/>
      <c r="E2" s="30"/>
      <c r="F2" s="30"/>
      <c r="G2" s="30"/>
    </row>
    <row r="3" spans="1:7" ht="12.75">
      <c r="A3" s="5"/>
      <c r="B3" s="5"/>
      <c r="C3" s="5"/>
      <c r="D3" s="5"/>
      <c r="E3" s="5"/>
      <c r="F3" s="5"/>
      <c r="G3" s="5"/>
    </row>
    <row r="4" spans="1:19" ht="10.5" customHeight="1">
      <c r="A4" s="4">
        <v>1</v>
      </c>
      <c r="B4" s="6" t="str">
        <f>'Сп.М'!A1</f>
        <v>Яковлев Михаил</v>
      </c>
      <c r="C4" s="5"/>
      <c r="D4" s="5"/>
      <c r="E4" s="5"/>
      <c r="F4" s="5"/>
      <c r="G4" s="5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0.5" customHeight="1">
      <c r="A5" s="5"/>
      <c r="B5" s="7">
        <v>1</v>
      </c>
      <c r="C5" s="8" t="s">
        <v>34</v>
      </c>
      <c r="D5" s="5"/>
      <c r="E5" s="9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4">
        <v>32</v>
      </c>
      <c r="B6" s="10" t="str">
        <f>'Сп.М'!A32</f>
        <v>нет</v>
      </c>
      <c r="C6" s="11"/>
      <c r="D6" s="5"/>
      <c r="E6" s="5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5"/>
      <c r="B7" s="5"/>
      <c r="C7" s="7">
        <v>17</v>
      </c>
      <c r="D7" s="8" t="s">
        <v>34</v>
      </c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4">
        <v>17</v>
      </c>
      <c r="B8" s="6" t="str">
        <f>'Сп.М'!A17</f>
        <v>Исмайлов Азат</v>
      </c>
      <c r="C8" s="11"/>
      <c r="D8" s="11"/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5"/>
      <c r="B9" s="7">
        <v>2</v>
      </c>
      <c r="C9" s="12" t="s">
        <v>49</v>
      </c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4">
        <v>16</v>
      </c>
      <c r="B10" s="10" t="str">
        <f>'Сп.М'!A16</f>
        <v>Шакуров Нафис</v>
      </c>
      <c r="C10" s="5"/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5"/>
      <c r="B11" s="5"/>
      <c r="C11" s="5"/>
      <c r="D11" s="7">
        <v>25</v>
      </c>
      <c r="E11" s="8" t="s">
        <v>34</v>
      </c>
      <c r="F11" s="5"/>
      <c r="G11" s="1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2" customHeight="1">
      <c r="A12" s="4">
        <v>9</v>
      </c>
      <c r="B12" s="6" t="str">
        <f>'Сп.М'!A9</f>
        <v>Латыпов Эдуард</v>
      </c>
      <c r="C12" s="5"/>
      <c r="D12" s="11"/>
      <c r="E12" s="11"/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5"/>
      <c r="B13" s="7">
        <v>3</v>
      </c>
      <c r="C13" s="8" t="s">
        <v>42</v>
      </c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4">
        <v>24</v>
      </c>
      <c r="B14" s="10" t="str">
        <f>'Сп.М'!A24</f>
        <v>Кузнецов Дмитрий</v>
      </c>
      <c r="C14" s="11"/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5"/>
      <c r="B15" s="5"/>
      <c r="C15" s="7">
        <v>18</v>
      </c>
      <c r="D15" s="12" t="s">
        <v>42</v>
      </c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4">
        <v>25</v>
      </c>
      <c r="B16" s="6" t="str">
        <f>'Сп.М'!A25</f>
        <v>Топорков Юрий</v>
      </c>
      <c r="C16" s="11"/>
      <c r="D16" s="5"/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5"/>
      <c r="B17" s="7">
        <v>4</v>
      </c>
      <c r="C17" s="12" t="s">
        <v>41</v>
      </c>
      <c r="D17" s="5"/>
      <c r="E17" s="11"/>
      <c r="F17" s="5"/>
      <c r="G17" s="5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4">
        <v>8</v>
      </c>
      <c r="B18" s="10" t="str">
        <f>'Сп.М'!A8</f>
        <v>Шапошников Александр</v>
      </c>
      <c r="C18" s="5"/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5"/>
      <c r="B19" s="5"/>
      <c r="C19" s="5"/>
      <c r="D19" s="5"/>
      <c r="E19" s="7">
        <v>29</v>
      </c>
      <c r="F19" s="8" t="s">
        <v>34</v>
      </c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4">
        <v>5</v>
      </c>
      <c r="B20" s="6" t="str">
        <f>'Сп.М'!A5</f>
        <v>Ахтемзянов Рустам</v>
      </c>
      <c r="C20" s="5"/>
      <c r="D20" s="5"/>
      <c r="E20" s="11"/>
      <c r="F20" s="11"/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5"/>
      <c r="B21" s="7">
        <v>5</v>
      </c>
      <c r="C21" s="8" t="s">
        <v>38</v>
      </c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4">
        <v>28</v>
      </c>
      <c r="B22" s="10" t="str">
        <f>'Сп.М'!A28</f>
        <v>Хайруллин Ренат</v>
      </c>
      <c r="C22" s="11"/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5"/>
      <c r="B23" s="5"/>
      <c r="C23" s="7">
        <v>19</v>
      </c>
      <c r="D23" s="8" t="s">
        <v>38</v>
      </c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4">
        <v>21</v>
      </c>
      <c r="B24" s="6" t="str">
        <f>'Сп.М'!A21</f>
        <v>Фаткуллин Раис</v>
      </c>
      <c r="C24" s="11"/>
      <c r="D24" s="11"/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5"/>
      <c r="B25" s="7">
        <v>6</v>
      </c>
      <c r="C25" s="12" t="s">
        <v>45</v>
      </c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4">
        <v>12</v>
      </c>
      <c r="B26" s="10" t="str">
        <f>'Сп.М'!A12</f>
        <v>Топорков Артем</v>
      </c>
      <c r="C26" s="5"/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5"/>
      <c r="B27" s="5"/>
      <c r="C27" s="5"/>
      <c r="D27" s="7">
        <v>26</v>
      </c>
      <c r="E27" s="12" t="s">
        <v>37</v>
      </c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4">
        <v>13</v>
      </c>
      <c r="B28" s="6" t="str">
        <f>'Сп.М'!A13</f>
        <v>Отин Роман</v>
      </c>
      <c r="C28" s="5"/>
      <c r="D28" s="11"/>
      <c r="E28" s="5"/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5"/>
      <c r="B29" s="7">
        <v>7</v>
      </c>
      <c r="C29" s="8" t="s">
        <v>46</v>
      </c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4">
        <v>20</v>
      </c>
      <c r="B30" s="10" t="str">
        <f>'Сп.М'!A20</f>
        <v>Хабиров Марс</v>
      </c>
      <c r="C30" s="11"/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5"/>
      <c r="B31" s="5"/>
      <c r="C31" s="7">
        <v>20</v>
      </c>
      <c r="D31" s="12" t="s">
        <v>37</v>
      </c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4">
        <v>29</v>
      </c>
      <c r="B32" s="6" t="str">
        <f>'Сп.М'!A29</f>
        <v>Топорков Артур</v>
      </c>
      <c r="C32" s="11"/>
      <c r="D32" s="5"/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5"/>
      <c r="B33" s="7">
        <v>8</v>
      </c>
      <c r="C33" s="12" t="s">
        <v>37</v>
      </c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4">
        <v>4</v>
      </c>
      <c r="B34" s="10" t="str">
        <f>'Сп.М'!A4</f>
        <v>Аббасов Рустамхон</v>
      </c>
      <c r="C34" s="5"/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5"/>
      <c r="B35" s="5"/>
      <c r="C35" s="5"/>
      <c r="D35" s="5"/>
      <c r="E35" s="5"/>
      <c r="F35" s="7">
        <v>31</v>
      </c>
      <c r="G35" s="8" t="s">
        <v>34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4">
        <v>3</v>
      </c>
      <c r="B36" s="6" t="str">
        <f>'Сп.М'!A3</f>
        <v>Харламов Руслан</v>
      </c>
      <c r="C36" s="5"/>
      <c r="D36" s="5"/>
      <c r="E36" s="5"/>
      <c r="F36" s="11"/>
      <c r="G36" s="16" t="s">
        <v>0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5"/>
      <c r="B37" s="7">
        <v>9</v>
      </c>
      <c r="C37" s="8" t="s">
        <v>36</v>
      </c>
      <c r="D37" s="5"/>
      <c r="E37" s="5"/>
      <c r="F37" s="11"/>
      <c r="G37" s="5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4">
        <v>30</v>
      </c>
      <c r="B38" s="10" t="str">
        <f>'Сп.М'!A30</f>
        <v>нет</v>
      </c>
      <c r="C38" s="11"/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5"/>
      <c r="B39" s="5"/>
      <c r="C39" s="7">
        <v>21</v>
      </c>
      <c r="D39" s="8" t="s">
        <v>36</v>
      </c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4">
        <v>19</v>
      </c>
      <c r="B40" s="6" t="str">
        <f>'Сп.М'!A19</f>
        <v>Мазурин Викентий</v>
      </c>
      <c r="C40" s="11"/>
      <c r="D40" s="11"/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5"/>
      <c r="B41" s="7">
        <v>10</v>
      </c>
      <c r="C41" s="12" t="s">
        <v>47</v>
      </c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4">
        <v>14</v>
      </c>
      <c r="B42" s="10" t="str">
        <f>'Сп.М'!A14</f>
        <v>Старновский Семен</v>
      </c>
      <c r="C42" s="5"/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5"/>
      <c r="B43" s="5"/>
      <c r="C43" s="5"/>
      <c r="D43" s="7">
        <v>27</v>
      </c>
      <c r="E43" s="8" t="s">
        <v>39</v>
      </c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4">
        <v>11</v>
      </c>
      <c r="B44" s="6" t="str">
        <f>'Сп.М'!A11</f>
        <v>Шариков Сергей</v>
      </c>
      <c r="C44" s="5"/>
      <c r="D44" s="11"/>
      <c r="E44" s="11"/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5"/>
      <c r="B45" s="7">
        <v>11</v>
      </c>
      <c r="C45" s="8" t="s">
        <v>44</v>
      </c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4">
        <v>22</v>
      </c>
      <c r="B46" s="10" t="str">
        <f>'Сп.М'!A22</f>
        <v>Хубатулин Ринат</v>
      </c>
      <c r="C46" s="11"/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5"/>
      <c r="B47" s="5"/>
      <c r="C47" s="7">
        <v>22</v>
      </c>
      <c r="D47" s="12" t="s">
        <v>39</v>
      </c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4">
        <v>27</v>
      </c>
      <c r="B48" s="6" t="str">
        <f>'Сп.М'!A27</f>
        <v>Волков Виктор</v>
      </c>
      <c r="C48" s="11"/>
      <c r="D48" s="5"/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5"/>
      <c r="B49" s="7">
        <v>12</v>
      </c>
      <c r="C49" s="12" t="s">
        <v>39</v>
      </c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4">
        <v>6</v>
      </c>
      <c r="B50" s="10" t="str">
        <f>'Сп.М'!A6</f>
        <v>Срумов Антон</v>
      </c>
      <c r="C50" s="5"/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5"/>
      <c r="B51" s="5"/>
      <c r="C51" s="5"/>
      <c r="D51" s="5"/>
      <c r="E51" s="7">
        <v>30</v>
      </c>
      <c r="F51" s="12" t="s">
        <v>40</v>
      </c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4">
        <v>7</v>
      </c>
      <c r="B52" s="6" t="str">
        <f>'Сп.М'!A7</f>
        <v>Мазмаев Руслан</v>
      </c>
      <c r="C52" s="5"/>
      <c r="D52" s="5"/>
      <c r="E52" s="11"/>
      <c r="F52" s="5"/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5"/>
      <c r="B53" s="7">
        <v>13</v>
      </c>
      <c r="C53" s="8" t="s">
        <v>40</v>
      </c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4">
        <v>26</v>
      </c>
      <c r="B54" s="10" t="str">
        <f>'Сп.М'!A26</f>
        <v>Тодрамович Александр</v>
      </c>
      <c r="C54" s="11"/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5"/>
      <c r="B55" s="5"/>
      <c r="C55" s="7">
        <v>23</v>
      </c>
      <c r="D55" s="8" t="s">
        <v>40</v>
      </c>
      <c r="E55" s="11"/>
      <c r="F55" s="18">
        <v>-31</v>
      </c>
      <c r="G55" s="6" t="str">
        <f>IF(G35=F19,F51,IF(G35=F51,F19,0))</f>
        <v>Мазмаев Руслан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4">
        <v>23</v>
      </c>
      <c r="B56" s="6" t="str">
        <f>'Сп.М'!A23</f>
        <v>Гайсин Айбулат</v>
      </c>
      <c r="C56" s="11"/>
      <c r="D56" s="11"/>
      <c r="E56" s="11"/>
      <c r="F56" s="5"/>
      <c r="G56" s="16" t="s">
        <v>1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5"/>
      <c r="B57" s="7">
        <v>14</v>
      </c>
      <c r="C57" s="12" t="s">
        <v>43</v>
      </c>
      <c r="D57" s="11"/>
      <c r="E57" s="11"/>
      <c r="F57" s="5"/>
      <c r="G57" s="5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4">
        <v>10</v>
      </c>
      <c r="B58" s="10" t="str">
        <f>'Сп.М'!A10</f>
        <v>Максютов Азат</v>
      </c>
      <c r="C58" s="5"/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5"/>
      <c r="B59" s="5"/>
      <c r="C59" s="5"/>
      <c r="D59" s="7">
        <v>28</v>
      </c>
      <c r="E59" s="12" t="s">
        <v>40</v>
      </c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4">
        <v>15</v>
      </c>
      <c r="B60" s="6" t="str">
        <f>'Сп.М'!A15</f>
        <v>Валеев Риф</v>
      </c>
      <c r="C60" s="5"/>
      <c r="D60" s="11"/>
      <c r="E60" s="5"/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5"/>
      <c r="B61" s="7">
        <v>15</v>
      </c>
      <c r="C61" s="8" t="s">
        <v>48</v>
      </c>
      <c r="D61" s="11"/>
      <c r="E61" s="4">
        <v>-58</v>
      </c>
      <c r="F61" s="6" t="str">
        <f>IF(рМстр2!H14=рМстр2!G10,рМстр2!G18,IF(рМстр2!H14=рМстр2!G18,рМстр2!G10,0))</f>
        <v>Срумов Антон</v>
      </c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4">
        <v>18</v>
      </c>
      <c r="B62" s="10" t="str">
        <f>'Сп.М'!A18</f>
        <v>Зайнуллин Ринат</v>
      </c>
      <c r="C62" s="11"/>
      <c r="D62" s="11"/>
      <c r="E62" s="5"/>
      <c r="F62" s="7">
        <v>61</v>
      </c>
      <c r="G62" s="8" t="s">
        <v>41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5"/>
      <c r="B63" s="5"/>
      <c r="C63" s="7">
        <v>24</v>
      </c>
      <c r="D63" s="12" t="s">
        <v>35</v>
      </c>
      <c r="E63" s="4">
        <v>-59</v>
      </c>
      <c r="F63" s="10" t="str">
        <f>IF(рМстр2!H30=рМстр2!G26,рМстр2!G34,IF(рМстр2!H30=рМстр2!G34,рМстр2!G26,0))</f>
        <v>Шапошников Александр</v>
      </c>
      <c r="G63" s="16" t="s">
        <v>4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4">
        <v>31</v>
      </c>
      <c r="B64" s="6" t="str">
        <f>'Сп.М'!A31</f>
        <v>нет</v>
      </c>
      <c r="C64" s="11"/>
      <c r="D64" s="5"/>
      <c r="E64" s="5"/>
      <c r="F64" s="4">
        <v>-61</v>
      </c>
      <c r="G64" s="6" t="str">
        <f>IF(G62=F61,F63,IF(G62=F63,F61,0))</f>
        <v>Срумов Антон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5"/>
      <c r="B65" s="7">
        <v>16</v>
      </c>
      <c r="C65" s="12" t="s">
        <v>35</v>
      </c>
      <c r="D65" s="5"/>
      <c r="E65" s="5"/>
      <c r="F65" s="5"/>
      <c r="G65" s="16" t="s">
        <v>5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4">
        <v>2</v>
      </c>
      <c r="B66" s="10" t="str">
        <f>'Сп.М'!A2</f>
        <v>Гизятов Сергей</v>
      </c>
      <c r="C66" s="5"/>
      <c r="D66" s="5"/>
      <c r="E66" s="4">
        <v>-56</v>
      </c>
      <c r="F66" s="6" t="str">
        <f>IF(рМстр2!G10=рМстр2!F6,рМстр2!F14,IF(рМстр2!G10=рМстр2!F14,рМстр2!F6,0))</f>
        <v>Максютов Азат</v>
      </c>
      <c r="G66" s="5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5"/>
      <c r="B67" s="5"/>
      <c r="C67" s="5"/>
      <c r="D67" s="5"/>
      <c r="E67" s="5"/>
      <c r="F67" s="7">
        <v>62</v>
      </c>
      <c r="G67" s="8" t="s">
        <v>45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4">
        <v>-52</v>
      </c>
      <c r="B68" s="6" t="str">
        <f>IF(рМстр2!F6=рМстр2!E4,рМстр2!E8,IF(рМстр2!F6=рМстр2!E8,рМстр2!E4,0))</f>
        <v>Латыпов Эдуард</v>
      </c>
      <c r="C68" s="5"/>
      <c r="D68" s="5"/>
      <c r="E68" s="4">
        <v>-57</v>
      </c>
      <c r="F68" s="10" t="str">
        <f>IF(рМстр2!G26=рМстр2!F22,рМстр2!F30,IF(рМстр2!G26=рМстр2!F30,рМстр2!F22,0))</f>
        <v>Топорков Артем</v>
      </c>
      <c r="G68" s="16" t="s">
        <v>7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5"/>
      <c r="B69" s="7">
        <v>63</v>
      </c>
      <c r="C69" s="8" t="s">
        <v>44</v>
      </c>
      <c r="D69" s="5"/>
      <c r="E69" s="5"/>
      <c r="F69" s="4">
        <v>-62</v>
      </c>
      <c r="G69" s="6" t="str">
        <f>IF(G67=F66,F68,IF(G67=F68,F66,0))</f>
        <v>Максютов Азат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4">
        <v>-53</v>
      </c>
      <c r="B70" s="10" t="str">
        <f>IF(рМстр2!F14=рМстр2!E12,рМстр2!E16,IF(рМстр2!F14=рМстр2!E16,рМстр2!E12,0))</f>
        <v>Шариков Сергей</v>
      </c>
      <c r="C70" s="11"/>
      <c r="D70" s="15"/>
      <c r="E70" s="5"/>
      <c r="F70" s="5"/>
      <c r="G70" s="16" t="s">
        <v>9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5"/>
      <c r="B71" s="5"/>
      <c r="C71" s="7">
        <v>65</v>
      </c>
      <c r="D71" s="8" t="s">
        <v>36</v>
      </c>
      <c r="E71" s="4">
        <v>-63</v>
      </c>
      <c r="F71" s="6" t="str">
        <f>IF(C69=B68,B70,IF(C69=B70,B68,0))</f>
        <v>Латыпов Эдуард</v>
      </c>
      <c r="G71" s="5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4">
        <v>-54</v>
      </c>
      <c r="B72" s="6" t="str">
        <f>IF(рМстр2!F22=рМстр2!E20,рМстр2!E24,IF(рМстр2!F22=рМстр2!E24,рМстр2!E20,0))</f>
        <v>Харламов Руслан</v>
      </c>
      <c r="C72" s="11"/>
      <c r="D72" s="17" t="s">
        <v>6</v>
      </c>
      <c r="E72" s="5"/>
      <c r="F72" s="7">
        <v>66</v>
      </c>
      <c r="G72" s="8" t="s">
        <v>42</v>
      </c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5"/>
      <c r="B73" s="7">
        <v>64</v>
      </c>
      <c r="C73" s="12" t="s">
        <v>36</v>
      </c>
      <c r="D73" s="20"/>
      <c r="E73" s="4">
        <v>-64</v>
      </c>
      <c r="F73" s="10" t="str">
        <f>IF(C73=B72,B74,IF(C73=B74,B72,0))</f>
        <v>Гизятов Сергей</v>
      </c>
      <c r="G73" s="16" t="s">
        <v>10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4">
        <v>-55</v>
      </c>
      <c r="B74" s="10" t="str">
        <f>IF(рМстр2!F30=рМстр2!E28,рМстр2!E32,IF(рМстр2!F30=рМстр2!E32,рМстр2!E28,0))</f>
        <v>Гизятов Сергей</v>
      </c>
      <c r="C74" s="4">
        <v>-65</v>
      </c>
      <c r="D74" s="6" t="str">
        <f>IF(D71=C69,C73,IF(D71=C73,C69,0))</f>
        <v>Шариков Сергей</v>
      </c>
      <c r="E74" s="5"/>
      <c r="F74" s="4">
        <v>-66</v>
      </c>
      <c r="G74" s="6" t="str">
        <f>IF(G72=F71,F73,IF(G72=F73,F71,0))</f>
        <v>Гизятов Сергей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5"/>
      <c r="B75" s="5"/>
      <c r="C75" s="5"/>
      <c r="D75" s="16" t="s">
        <v>8</v>
      </c>
      <c r="E75" s="5"/>
      <c r="F75" s="5"/>
      <c r="G75" s="16" t="s">
        <v>11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8:19" ht="9" customHeight="1"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ht="9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</sheetData>
  <sheetProtection sheet="1" objects="1" scenarios="1"/>
  <mergeCells count="2">
    <mergeCell ref="B1:G1"/>
    <mergeCell ref="B2:G2"/>
  </mergeCells>
  <conditionalFormatting sqref="A1:A75 B3:G75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="125" zoomScaleNormal="37" zoomScaleSheetLayoutView="125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2.75">
      <c r="A1" s="22"/>
      <c r="B1" s="30" t="str">
        <f>'Сп.М'!C1</f>
        <v>Кубок Башкортостана 2008</v>
      </c>
      <c r="C1" s="30"/>
      <c r="D1" s="30"/>
      <c r="E1" s="30"/>
      <c r="F1" s="30"/>
      <c r="G1" s="30"/>
      <c r="H1" s="30"/>
      <c r="I1" s="30"/>
      <c r="J1" s="30"/>
      <c r="K1" s="30"/>
    </row>
    <row r="2" spans="1:11" ht="12.75">
      <c r="A2" s="22"/>
      <c r="B2" s="30" t="str">
        <f>'Сп.М'!C2</f>
        <v>Финал Турнира Дню памяти воинов-интернационалистов. 16 февраля</v>
      </c>
      <c r="C2" s="30"/>
      <c r="D2" s="30"/>
      <c r="E2" s="30"/>
      <c r="F2" s="30"/>
      <c r="G2" s="30"/>
      <c r="H2" s="30"/>
      <c r="I2" s="30"/>
      <c r="J2" s="30"/>
      <c r="K2" s="30"/>
    </row>
    <row r="3" spans="1:11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9" ht="12.75">
      <c r="A4" s="4">
        <v>-1</v>
      </c>
      <c r="B4" s="6" t="str">
        <f>IF(рМстр1!C5=рМстр1!B4,рМстр1!B6,IF(рМстр1!C5=рМстр1!B6,рМстр1!B4,0))</f>
        <v>нет</v>
      </c>
      <c r="C4" s="5"/>
      <c r="D4" s="4">
        <v>-25</v>
      </c>
      <c r="E4" s="6" t="str">
        <f>IF(рМстр1!E11=рМстр1!D7,рМстр1!D15,IF(рМстр1!E11=рМстр1!D15,рМстр1!D7,0))</f>
        <v>Латыпов Эдуард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50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IF(рМстр1!C9=рМстр1!B8,рМстр1!B10,IF(рМстр1!C9=рМстр1!B10,рМстр1!B8,0))</f>
        <v>Исмайлов Азат</v>
      </c>
      <c r="C6" s="7">
        <v>40</v>
      </c>
      <c r="D6" s="14" t="s">
        <v>50</v>
      </c>
      <c r="E6" s="7">
        <v>52</v>
      </c>
      <c r="F6" s="14" t="s">
        <v>43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IF(рМстр1!D63=рМстр1!C61,рМстр1!C65,IF(рМстр1!D63=рМстр1!C65,рМстр1!C61,0))</f>
        <v>Валеев Риф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IF(рМстр1!C13=рМстр1!B12,рМстр1!B14,IF(рМстр1!C13=рМстр1!B14,рМстр1!B12,0))</f>
        <v>Кузнецов Дмитрий</v>
      </c>
      <c r="C8" s="5"/>
      <c r="D8" s="7">
        <v>48</v>
      </c>
      <c r="E8" s="21" t="s">
        <v>43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 t="s">
        <v>57</v>
      </c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IF(рМстр1!C17=рМстр1!B16,рМстр1!B18,IF(рМстр1!C17=рМстр1!B18,рМстр1!B16,0))</f>
        <v>Топорков Юрий</v>
      </c>
      <c r="C10" s="7">
        <v>41</v>
      </c>
      <c r="D10" s="21" t="s">
        <v>43</v>
      </c>
      <c r="E10" s="15"/>
      <c r="F10" s="7">
        <v>56</v>
      </c>
      <c r="G10" s="14" t="s">
        <v>38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IF(рМстр1!D55=рМстр1!C53,рМстр1!C57,IF(рМстр1!D55=рМстр1!C57,рМстр1!C53,0))</f>
        <v>Максютов Азат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IF(рМстр1!C21=рМстр1!B20,рМстр1!B22,IF(рМстр1!C21=рМстр1!B22,рМстр1!B20,0))</f>
        <v>Хайруллин Ренат</v>
      </c>
      <c r="C12" s="5"/>
      <c r="D12" s="4">
        <v>-26</v>
      </c>
      <c r="E12" s="6" t="str">
        <f>IF(рМстр1!E27=рМстр1!D23,рМстр1!D31,IF(рМстр1!E27=рМстр1!D31,рМстр1!D23,0))</f>
        <v>Ахтемзянов Рустам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 t="s">
        <v>54</v>
      </c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IF(рМстр1!C25=рМстр1!B24,рМстр1!B26,IF(рМстр1!C25=рМстр1!B26,рМстр1!B24,0))</f>
        <v>Фаткуллин Раис</v>
      </c>
      <c r="C14" s="7">
        <v>42</v>
      </c>
      <c r="D14" s="14" t="s">
        <v>44</v>
      </c>
      <c r="E14" s="7">
        <v>53</v>
      </c>
      <c r="F14" s="21" t="s">
        <v>38</v>
      </c>
      <c r="G14" s="7">
        <v>58</v>
      </c>
      <c r="H14" s="14" t="s">
        <v>38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IF(рМстр1!D47=рМстр1!C45,рМстр1!C49,IF(рМстр1!D47=рМстр1!C49,рМстр1!C45,0))</f>
        <v>Шариков Сергей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IF(рМстр1!C29=рМстр1!B28,рМстр1!B30,IF(рМстр1!C29=рМстр1!B30,рМстр1!B28,0))</f>
        <v>Хабиров Марс</v>
      </c>
      <c r="C16" s="5"/>
      <c r="D16" s="7">
        <v>49</v>
      </c>
      <c r="E16" s="21" t="s">
        <v>44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 t="s">
        <v>53</v>
      </c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IF(рМстр1!C33=рМстр1!B32,рМстр1!B34,IF(рМстр1!C33=рМстр1!B34,рМстр1!B32,0))</f>
        <v>Топорков Артур</v>
      </c>
      <c r="C18" s="7">
        <v>43</v>
      </c>
      <c r="D18" s="21" t="s">
        <v>47</v>
      </c>
      <c r="E18" s="15"/>
      <c r="F18" s="4">
        <v>-30</v>
      </c>
      <c r="G18" s="10" t="str">
        <f>IF(рМстр1!F51=рМстр1!E43,рМстр1!E59,IF(рМстр1!F51=рМстр1!E59,рМстр1!E43,0))</f>
        <v>Срумов Антон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IF(рМстр1!D39=рМстр1!C37,рМстр1!C41,IF(рМстр1!D39=рМстр1!C41,рМстр1!C37,0))</f>
        <v>Старновский Семен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IF(рМстр1!C37=рМстр1!B36,рМстр1!B38,IF(рМстр1!C37=рМстр1!B38,рМстр1!B36,0))</f>
        <v>нет</v>
      </c>
      <c r="C20" s="5"/>
      <c r="D20" s="4">
        <v>-27</v>
      </c>
      <c r="E20" s="6" t="str">
        <f>IF(рМстр1!E43=рМстр1!D39,рМстр1!D47,IF(рМстр1!E43=рМстр1!D47,рМстр1!D39,0))</f>
        <v>Харламов Руслан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52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IF(рМстр1!C41=рМстр1!B40,рМстр1!B42,IF(рМстр1!C41=рМстр1!B42,рМстр1!B40,0))</f>
        <v>Мазурин Викентий</v>
      </c>
      <c r="C22" s="7">
        <v>44</v>
      </c>
      <c r="D22" s="14" t="s">
        <v>46</v>
      </c>
      <c r="E22" s="7">
        <v>54</v>
      </c>
      <c r="F22" s="14" t="s">
        <v>45</v>
      </c>
      <c r="G22" s="15"/>
      <c r="H22" s="7">
        <v>60</v>
      </c>
      <c r="I22" s="26" t="s">
        <v>37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IF(рМстр1!D31=рМстр1!C29,рМстр1!C33,IF(рМстр1!D31=рМстр1!C33,рМстр1!C29,0))</f>
        <v>Отин Роман</v>
      </c>
      <c r="D23" s="11"/>
      <c r="E23" s="11"/>
      <c r="F23" s="11"/>
      <c r="G23" s="15"/>
      <c r="H23" s="11"/>
      <c r="I23" s="20"/>
      <c r="J23" s="31" t="s">
        <v>2</v>
      </c>
      <c r="K23" s="31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IF(рМстр1!C45=рМстр1!B44,рМстр1!B46,IF(рМстр1!C45=рМстр1!B46,рМстр1!B44,0))</f>
        <v>Хубатулин Ринат</v>
      </c>
      <c r="C24" s="5"/>
      <c r="D24" s="7">
        <v>50</v>
      </c>
      <c r="E24" s="21" t="s">
        <v>45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 t="s">
        <v>55</v>
      </c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IF(рМстр1!C49=рМстр1!B48,рМстр1!B50,IF(рМстр1!C49=рМстр1!B50,рМстр1!B48,0))</f>
        <v>Волков Виктор</v>
      </c>
      <c r="C26" s="7">
        <v>45</v>
      </c>
      <c r="D26" s="21" t="s">
        <v>45</v>
      </c>
      <c r="E26" s="15"/>
      <c r="F26" s="7">
        <v>57</v>
      </c>
      <c r="G26" s="14" t="s">
        <v>41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IF(рМстр1!D23=рМстр1!C21,рМстр1!C25,IF(рМстр1!D23=рМстр1!C25,рМстр1!C21,0))</f>
        <v>Топорков Артем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IF(рМстр1!C53=рМстр1!B52,рМстр1!B54,IF(рМстр1!C53=рМстр1!B54,рМстр1!B52,0))</f>
        <v>Тодрамович Александр</v>
      </c>
      <c r="C28" s="5"/>
      <c r="D28" s="4">
        <v>-28</v>
      </c>
      <c r="E28" s="6" t="str">
        <f>IF(рМстр1!E59=рМстр1!D55,рМстр1!D63,IF(рМстр1!E59=рМстр1!D63,рМстр1!D55,0))</f>
        <v>Гизятов Сергей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 t="s">
        <v>56</v>
      </c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IF(рМстр1!C57=рМстр1!B56,рМстр1!B58,IF(рМстр1!C57=рМстр1!B58,рМстр1!B56,0))</f>
        <v>Гайсин Айбулат</v>
      </c>
      <c r="C30" s="7">
        <v>46</v>
      </c>
      <c r="D30" s="14" t="s">
        <v>41</v>
      </c>
      <c r="E30" s="7">
        <v>55</v>
      </c>
      <c r="F30" s="21" t="s">
        <v>41</v>
      </c>
      <c r="G30" s="7">
        <v>59</v>
      </c>
      <c r="H30" s="21" t="s">
        <v>37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IF(рМстр1!D15=рМстр1!C13,рМстр1!C17,IF(рМстр1!D15=рМстр1!C17,рМстр1!C13,0))</f>
        <v>Шапошников Александр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IF(рМстр1!C61=рМстр1!B60,рМстр1!B62,IF(рМстр1!C61=рМстр1!B62,рМстр1!B60,0))</f>
        <v>Зайнуллин Ринат</v>
      </c>
      <c r="C32" s="5"/>
      <c r="D32" s="7">
        <v>51</v>
      </c>
      <c r="E32" s="21" t="s">
        <v>41</v>
      </c>
      <c r="F32" s="5"/>
      <c r="G32" s="11"/>
      <c r="H32" s="4">
        <v>-60</v>
      </c>
      <c r="I32" s="32" t="str">
        <f>IF(I22=H14,H30,IF(I22=H30,H14,0))</f>
        <v>Ахтемзянов Рустам</v>
      </c>
      <c r="J32" s="32"/>
      <c r="K32" s="32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51</v>
      </c>
      <c r="D33" s="11"/>
      <c r="E33" s="15"/>
      <c r="F33" s="5"/>
      <c r="G33" s="11"/>
      <c r="H33" s="5"/>
      <c r="I33" s="20"/>
      <c r="J33" s="31" t="s">
        <v>3</v>
      </c>
      <c r="K33" s="31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IF(рМстр1!C65=рМстр1!B64,рМстр1!B66,IF(рМстр1!C65=рМстр1!B66,рМстр1!B64,0))</f>
        <v>нет</v>
      </c>
      <c r="C34" s="7">
        <v>47</v>
      </c>
      <c r="D34" s="21" t="s">
        <v>49</v>
      </c>
      <c r="E34" s="15"/>
      <c r="F34" s="4">
        <v>-29</v>
      </c>
      <c r="G34" s="10" t="str">
        <f>IF(рМстр1!F19=рМстр1!E11,рМстр1!E27,IF(рМстр1!F19=рМстр1!E27,рМстр1!E11,0))</f>
        <v>Аббасов Рустамхон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IF(рМстр1!D7=рМстр1!C5,рМстр1!C9,IF(рМстр1!D7=рМстр1!C9,рМстр1!C5,0))</f>
        <v>Шакуров Нафис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Валеев Риф</v>
      </c>
      <c r="C37" s="5"/>
      <c r="D37" s="5"/>
      <c r="E37" s="5"/>
      <c r="F37" s="4">
        <v>-48</v>
      </c>
      <c r="G37" s="6" t="str">
        <f>IF(E8=D6,D10,IF(E8=D10,D6,0))</f>
        <v>Исмайлов Азат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48</v>
      </c>
      <c r="D38" s="5"/>
      <c r="E38" s="5"/>
      <c r="F38" s="5"/>
      <c r="G38" s="7">
        <v>67</v>
      </c>
      <c r="H38" s="14" t="s">
        <v>47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 t="str">
        <f>IF(D10=C9,C11,IF(D10=C11,C9,0))</f>
        <v>Кузнецов Дмитрий</v>
      </c>
      <c r="C39" s="11"/>
      <c r="D39" s="5"/>
      <c r="E39" s="5"/>
      <c r="F39" s="4">
        <v>-49</v>
      </c>
      <c r="G39" s="10" t="str">
        <f>IF(E16=D14,D18,IF(E16=D18,D14,0))</f>
        <v>Старновский Семен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48</v>
      </c>
      <c r="E40" s="5"/>
      <c r="F40" s="5"/>
      <c r="G40" s="5"/>
      <c r="H40" s="7">
        <v>69</v>
      </c>
      <c r="I40" s="25" t="s">
        <v>46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 t="str">
        <f>IF(D14=C13,C15,IF(D14=C15,C13,0))</f>
        <v>Фаткуллин Раис</v>
      </c>
      <c r="C41" s="11"/>
      <c r="D41" s="11"/>
      <c r="E41" s="5"/>
      <c r="F41" s="4">
        <v>-50</v>
      </c>
      <c r="G41" s="6" t="str">
        <f>IF(E24=D22,D26,IF(E24=D26,D22,0))</f>
        <v>Отин Роман</v>
      </c>
      <c r="H41" s="11"/>
      <c r="I41" s="19"/>
      <c r="J41" s="31" t="s">
        <v>12</v>
      </c>
      <c r="K41" s="31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 t="s">
        <v>54</v>
      </c>
      <c r="D42" s="11"/>
      <c r="E42" s="5"/>
      <c r="F42" s="5"/>
      <c r="G42" s="7">
        <v>68</v>
      </c>
      <c r="H42" s="21" t="s">
        <v>46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 t="str">
        <f>IF(D18=C17,C19,IF(D18=C19,C17,0))</f>
        <v>Хабиров Марс</v>
      </c>
      <c r="C43" s="5"/>
      <c r="D43" s="11"/>
      <c r="E43" s="5"/>
      <c r="F43" s="4">
        <v>-51</v>
      </c>
      <c r="G43" s="10" t="str">
        <f>IF(E32=D30,D34,IF(E32=D34,D30,0))</f>
        <v>Шакуров Нафис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51</v>
      </c>
      <c r="F44" s="5"/>
      <c r="G44" s="5"/>
      <c r="H44" s="4">
        <v>-69</v>
      </c>
      <c r="I44" s="6" t="str">
        <f>IF(I40=H38,H42,IF(I40=H42,H38,0))</f>
        <v>Старновский Семен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Мазурин Викентий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Исмайлов Азат</v>
      </c>
      <c r="I45" s="20"/>
      <c r="J45" s="31" t="s">
        <v>14</v>
      </c>
      <c r="K45" s="31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55</v>
      </c>
      <c r="D46" s="11"/>
      <c r="E46" s="5"/>
      <c r="F46" s="5"/>
      <c r="G46" s="5"/>
      <c r="H46" s="7">
        <v>70</v>
      </c>
      <c r="I46" s="26" t="s">
        <v>49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 t="str">
        <f>IF(D26=C25,C27,IF(D26=C27,C25,0))</f>
        <v>Хубатулин Ринат</v>
      </c>
      <c r="C47" s="11"/>
      <c r="D47" s="11"/>
      <c r="E47" s="5"/>
      <c r="F47" s="5"/>
      <c r="G47" s="4">
        <v>-68</v>
      </c>
      <c r="H47" s="10" t="str">
        <f>IF(H42=G41,G43,IF(H42=G43,G41,0))</f>
        <v>Шакуров Нафис</v>
      </c>
      <c r="I47" s="20"/>
      <c r="J47" s="31" t="s">
        <v>13</v>
      </c>
      <c r="K47" s="31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51</v>
      </c>
      <c r="E48" s="5"/>
      <c r="F48" s="5"/>
      <c r="G48" s="5"/>
      <c r="H48" s="4">
        <v>-70</v>
      </c>
      <c r="I48" s="6" t="str">
        <f>IF(I46=H45,H47,IF(I46=H47,H45,0))</f>
        <v>Исмайлов Азат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 t="str">
        <f>IF(D30=C29,C31,IF(D30=C31,C29,0))</f>
        <v>Гайсин Айбулат</v>
      </c>
      <c r="C49" s="11"/>
      <c r="D49" s="5"/>
      <c r="E49" s="5"/>
      <c r="F49" s="5"/>
      <c r="G49" s="15"/>
      <c r="H49" s="5"/>
      <c r="I49" s="20"/>
      <c r="J49" s="31" t="s">
        <v>15</v>
      </c>
      <c r="K49" s="31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51</v>
      </c>
      <c r="D50" s="4">
        <v>-77</v>
      </c>
      <c r="E50" s="6" t="str">
        <f>IF(E44=D40,D48,IF(E44=D48,D40,0))</f>
        <v>Валеев Риф</v>
      </c>
      <c r="F50" s="4">
        <v>-71</v>
      </c>
      <c r="G50" s="6" t="str">
        <f>IF(C38=B37,B39,IF(C38=B39,B37,0))</f>
        <v>Кузнецов Дмитрий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Зайнуллин Ринат</v>
      </c>
      <c r="C51" s="5"/>
      <c r="D51" s="5"/>
      <c r="E51" s="16" t="s">
        <v>17</v>
      </c>
      <c r="F51" s="5"/>
      <c r="G51" s="7">
        <v>79</v>
      </c>
      <c r="H51" s="14" t="s">
        <v>53</v>
      </c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 t="str">
        <f>IF(D40=C38,C42,IF(D40=C42,C38,0))</f>
        <v>Фаткуллин Раис</v>
      </c>
      <c r="E52" s="20"/>
      <c r="F52" s="4">
        <v>-72</v>
      </c>
      <c r="G52" s="10" t="str">
        <f>IF(C42=B41,B43,IF(C42=B43,B41,0))</f>
        <v>Хабиров Марс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54</v>
      </c>
      <c r="F53" s="5"/>
      <c r="G53" s="5"/>
      <c r="H53" s="7">
        <v>81</v>
      </c>
      <c r="I53" s="25" t="s">
        <v>56</v>
      </c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Хубатулин Ринат</v>
      </c>
      <c r="E54" s="16" t="s">
        <v>31</v>
      </c>
      <c r="F54" s="4">
        <v>-73</v>
      </c>
      <c r="G54" s="6" t="str">
        <f>IF(C46=B45,B47,IF(C46=B47,B45,0))</f>
        <v>Мазурин Викентий</v>
      </c>
      <c r="H54" s="11"/>
      <c r="I54" s="19"/>
      <c r="J54" s="31" t="s">
        <v>18</v>
      </c>
      <c r="K54" s="31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 t="str">
        <f>IF(E53=D52,D54,IF(E53=D54,D52,0))</f>
        <v>Хубатулин Ринат</v>
      </c>
      <c r="F55" s="5"/>
      <c r="G55" s="7">
        <v>80</v>
      </c>
      <c r="H55" s="21" t="s">
        <v>56</v>
      </c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 t="str">
        <f>IF(C50=B49,B51,IF(C50=B51,B49,0))</f>
        <v>Гайсин Айбулат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 t="s">
        <v>58</v>
      </c>
      <c r="D57" s="5"/>
      <c r="E57" s="5"/>
      <c r="F57" s="5"/>
      <c r="G57" s="5"/>
      <c r="H57" s="4">
        <v>-81</v>
      </c>
      <c r="I57" s="6" t="str">
        <f>IF(I53=H51,H55,IF(I53=H55,H51,0))</f>
        <v>Хабиров Марс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 t="str">
        <f>IF(C9=B8,B10,IF(C9=B10,B8,0))</f>
        <v>Топорков Юрий</v>
      </c>
      <c r="C58" s="11"/>
      <c r="D58" s="5"/>
      <c r="E58" s="5"/>
      <c r="F58" s="5"/>
      <c r="G58" s="4">
        <v>-79</v>
      </c>
      <c r="H58" s="6" t="str">
        <f>IF(H51=G50,G52,IF(H51=G52,G50,0))</f>
        <v>Кузнецов Дмитрий</v>
      </c>
      <c r="I58" s="20"/>
      <c r="J58" s="31" t="s">
        <v>20</v>
      </c>
      <c r="K58" s="31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 t="s">
        <v>62</v>
      </c>
      <c r="E59" s="5"/>
      <c r="F59" s="5"/>
      <c r="G59" s="5"/>
      <c r="H59" s="7">
        <v>82</v>
      </c>
      <c r="I59" s="26" t="s">
        <v>52</v>
      </c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 t="str">
        <f>IF(C13=B12,B14,IF(C13=B14,B12,0))</f>
        <v>Хайруллин Ренат</v>
      </c>
      <c r="C60" s="11"/>
      <c r="D60" s="11"/>
      <c r="E60" s="5"/>
      <c r="F60" s="5"/>
      <c r="G60" s="4">
        <v>-80</v>
      </c>
      <c r="H60" s="10" t="str">
        <f>IF(H55=G54,G56,IF(H55=G56,G54,0))</f>
        <v>Мазурин Викентий</v>
      </c>
      <c r="I60" s="20"/>
      <c r="J60" s="31" t="s">
        <v>21</v>
      </c>
      <c r="K60" s="31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 t="s">
        <v>62</v>
      </c>
      <c r="D61" s="11"/>
      <c r="E61" s="5"/>
      <c r="F61" s="5"/>
      <c r="G61" s="5"/>
      <c r="H61" s="4">
        <v>-82</v>
      </c>
      <c r="I61" s="6" t="str">
        <f>IF(I59=H58,H60,IF(I59=H60,H58,0))</f>
        <v>Кузнецов Дмитрий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 t="str">
        <f>IF(C17=B16,B18,IF(C17=B18,B16,0))</f>
        <v>Топорков Артур</v>
      </c>
      <c r="C62" s="5"/>
      <c r="D62" s="11"/>
      <c r="E62" s="5"/>
      <c r="F62" s="5"/>
      <c r="G62" s="15"/>
      <c r="H62" s="5"/>
      <c r="I62" s="20"/>
      <c r="J62" s="31" t="s">
        <v>22</v>
      </c>
      <c r="K62" s="31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 t="s">
        <v>62</v>
      </c>
      <c r="F63" s="4">
        <v>-83</v>
      </c>
      <c r="G63" s="6" t="str">
        <f>IF(C57=B56,B58,IF(C57=B58,B56,0))</f>
        <v>нет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 t="str">
        <f>IF(C21=B20,B22,IF(C21=B22,B20,0))</f>
        <v>нет</v>
      </c>
      <c r="C64" s="5"/>
      <c r="D64" s="11"/>
      <c r="E64" s="16" t="s">
        <v>23</v>
      </c>
      <c r="F64" s="5"/>
      <c r="G64" s="7">
        <v>91</v>
      </c>
      <c r="H64" s="14" t="s">
        <v>61</v>
      </c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 t="s">
        <v>60</v>
      </c>
      <c r="D65" s="11"/>
      <c r="E65" s="5"/>
      <c r="F65" s="4">
        <v>-84</v>
      </c>
      <c r="G65" s="10" t="str">
        <f>IF(C61=B60,B62,IF(C61=B62,B60,0))</f>
        <v>Хайруллин Ренат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 t="str">
        <f>IF(C25=B24,B26,IF(C25=B26,B24,0))</f>
        <v>Волков Виктор</v>
      </c>
      <c r="C66" s="11"/>
      <c r="D66" s="11"/>
      <c r="E66" s="5"/>
      <c r="F66" s="5"/>
      <c r="G66" s="5"/>
      <c r="H66" s="7">
        <v>93</v>
      </c>
      <c r="I66" s="25" t="s">
        <v>61</v>
      </c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 t="s">
        <v>59</v>
      </c>
      <c r="E67" s="5"/>
      <c r="F67" s="4">
        <v>-85</v>
      </c>
      <c r="G67" s="6" t="str">
        <f>IF(C65=B64,B66,IF(C65=B66,B64,0))</f>
        <v>нет</v>
      </c>
      <c r="H67" s="11"/>
      <c r="I67" s="19"/>
      <c r="J67" s="31" t="s">
        <v>24</v>
      </c>
      <c r="K67" s="31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 t="str">
        <f>IF(C29=B28,B30,IF(C29=B30,B28,0))</f>
        <v>Тодрамович Александр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 t="s">
        <v>59</v>
      </c>
      <c r="D69" s="4">
        <v>-89</v>
      </c>
      <c r="E69" s="6" t="str">
        <f>IF(E63=D59,D67,IF(E63=D67,D59,0))</f>
        <v>Тодрамович Александр</v>
      </c>
      <c r="F69" s="4">
        <v>-86</v>
      </c>
      <c r="G69" s="10" t="str">
        <f>IF(C69=B68,B70,IF(C69=B70,B68,0))</f>
        <v>нет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нет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 t="str">
        <f>IF(D59=C57,C61,IF(D59=C61,C57,0))</f>
        <v>Топорков Юрий</v>
      </c>
      <c r="E71" s="20"/>
      <c r="F71" s="5"/>
      <c r="G71" s="4">
        <v>-91</v>
      </c>
      <c r="H71" s="6" t="str">
        <f>IF(H64=G63,G65,IF(H64=G65,G63,0))</f>
        <v>нет</v>
      </c>
      <c r="I71" s="20"/>
      <c r="J71" s="31" t="s">
        <v>26</v>
      </c>
      <c r="K71" s="31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 t="s">
        <v>58</v>
      </c>
      <c r="F72" s="5"/>
      <c r="G72" s="5"/>
      <c r="H72" s="7">
        <v>94</v>
      </c>
      <c r="I72" s="26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 t="str">
        <f>IF(D67=C65,C69,IF(D67=C69,C65,0))</f>
        <v>Волков Виктор</v>
      </c>
      <c r="E73" s="16" t="s">
        <v>27</v>
      </c>
      <c r="F73" s="5"/>
      <c r="G73" s="4">
        <v>-92</v>
      </c>
      <c r="H73" s="10">
        <f>IF(H68=G67,G69,IF(H68=G69,G67,0))</f>
        <v>0</v>
      </c>
      <c r="I73" s="20"/>
      <c r="J73" s="31" t="s">
        <v>28</v>
      </c>
      <c r="K73" s="31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 t="str">
        <f>IF(E72=D71,D73,IF(E72=D73,D71,0))</f>
        <v>Волков Виктор</v>
      </c>
      <c r="F74" s="5"/>
      <c r="G74" s="5"/>
      <c r="H74" s="4">
        <v>-94</v>
      </c>
      <c r="I74" s="6" t="str">
        <f>IF(I72=H71,H73,IF(I72=H73,H71,0))</f>
        <v>нет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1" t="s">
        <v>30</v>
      </c>
      <c r="K75" s="31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B1:K1"/>
    <mergeCell ref="B2:K2"/>
    <mergeCell ref="J71:K71"/>
    <mergeCell ref="J73:K73"/>
    <mergeCell ref="J23:K23"/>
    <mergeCell ref="J33:K33"/>
    <mergeCell ref="J41:K41"/>
    <mergeCell ref="J49:K49"/>
    <mergeCell ref="J47:K47"/>
    <mergeCell ref="J45:K45"/>
    <mergeCell ref="J54:K54"/>
    <mergeCell ref="I32:K32"/>
    <mergeCell ref="J75:K75"/>
    <mergeCell ref="J58:K58"/>
    <mergeCell ref="J60:K60"/>
    <mergeCell ref="J62:K62"/>
    <mergeCell ref="J67:K67"/>
  </mergeCells>
  <conditionalFormatting sqref="A1:A76 B3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I71"/>
  <sheetViews>
    <sheetView showRowColHeaders="0" view="pageBreakPreview" zoomScale="132" zoomScaleNormal="86" zoomScaleSheetLayoutView="132" workbookViewId="0" topLeftCell="A1">
      <selection activeCell="A1" sqref="A1"/>
    </sheetView>
  </sheetViews>
  <sheetFormatPr defaultColWidth="9.00390625" defaultRowHeight="12.75"/>
  <cols>
    <col min="1" max="1" width="6.00390625" style="2" customWidth="1"/>
    <col min="2" max="2" width="16.875" style="2" customWidth="1"/>
    <col min="3" max="6" width="14.75390625" style="2" customWidth="1"/>
    <col min="7" max="9" width="5.75390625" style="2" customWidth="1"/>
    <col min="10" max="16384" width="9.125" style="2" customWidth="1"/>
  </cols>
  <sheetData>
    <row r="1" spans="1:9" ht="12.75">
      <c r="A1" s="5"/>
      <c r="B1" s="5"/>
      <c r="C1" s="5"/>
      <c r="D1" s="5"/>
      <c r="E1" s="34" t="str">
        <f>'Сп.4'!C1</f>
        <v>Кубок Башкортостана 2008</v>
      </c>
      <c r="F1" s="34"/>
      <c r="G1" s="34"/>
      <c r="H1" s="34"/>
      <c r="I1" s="34"/>
    </row>
    <row r="2" spans="1:9" ht="12.75">
      <c r="A2" s="5"/>
      <c r="B2" s="5"/>
      <c r="C2" s="5"/>
      <c r="D2" s="34" t="str">
        <f>'Сп.4'!C2</f>
        <v>1/32 финала Турнира памяти воинов-интернационалистов. 12 января.</v>
      </c>
      <c r="E2" s="34"/>
      <c r="F2" s="34"/>
      <c r="G2" s="34"/>
      <c r="H2" s="34"/>
      <c r="I2" s="34"/>
    </row>
    <row r="3" spans="1:9" ht="12.75">
      <c r="A3" s="5"/>
      <c r="B3" s="5"/>
      <c r="C3" s="5"/>
      <c r="D3" s="5"/>
      <c r="E3" s="5"/>
      <c r="F3" s="5"/>
      <c r="G3" s="5"/>
      <c r="H3" s="5"/>
      <c r="I3" s="5"/>
    </row>
    <row r="4" spans="1:9" ht="12.75">
      <c r="A4" s="4">
        <v>1</v>
      </c>
      <c r="B4" s="6" t="str">
        <f>'Сп.4'!A1</f>
        <v>Камаев Эдгар</v>
      </c>
      <c r="C4" s="5"/>
      <c r="D4" s="5"/>
      <c r="E4" s="5"/>
      <c r="F4" s="5"/>
      <c r="G4" s="5"/>
      <c r="H4" s="5"/>
      <c r="I4" s="5"/>
    </row>
    <row r="5" spans="1:9" ht="12.75">
      <c r="A5" s="5"/>
      <c r="B5" s="7">
        <v>1</v>
      </c>
      <c r="C5" s="8" t="s">
        <v>114</v>
      </c>
      <c r="D5" s="5"/>
      <c r="E5" s="9"/>
      <c r="F5" s="5"/>
      <c r="G5" s="5"/>
      <c r="H5" s="5"/>
      <c r="I5" s="5"/>
    </row>
    <row r="6" spans="1:9" ht="12.75">
      <c r="A6" s="4">
        <v>16</v>
      </c>
      <c r="B6" s="10" t="str">
        <f>'Сп.4'!A16</f>
        <v>Емелин Илья</v>
      </c>
      <c r="C6" s="11"/>
      <c r="D6" s="5"/>
      <c r="E6" s="5"/>
      <c r="F6" s="5"/>
      <c r="G6" s="5"/>
      <c r="H6" s="5"/>
      <c r="I6" s="5"/>
    </row>
    <row r="7" spans="1:9" ht="12.75">
      <c r="A7" s="5"/>
      <c r="B7" s="5"/>
      <c r="C7" s="7">
        <v>9</v>
      </c>
      <c r="D7" s="8" t="s">
        <v>114</v>
      </c>
      <c r="E7" s="5"/>
      <c r="F7" s="5"/>
      <c r="G7" s="5"/>
      <c r="H7" s="5"/>
      <c r="I7" s="5"/>
    </row>
    <row r="8" spans="1:9" ht="12.75">
      <c r="A8" s="4">
        <v>9</v>
      </c>
      <c r="B8" s="6" t="str">
        <f>'Сп.4'!A9</f>
        <v>Волков Арнольд</v>
      </c>
      <c r="C8" s="11"/>
      <c r="D8" s="11"/>
      <c r="E8" s="5"/>
      <c r="F8" s="5"/>
      <c r="G8" s="5"/>
      <c r="H8" s="5"/>
      <c r="I8" s="5"/>
    </row>
    <row r="9" spans="1:9" ht="12.75">
      <c r="A9" s="5"/>
      <c r="B9" s="7">
        <v>2</v>
      </c>
      <c r="C9" s="12" t="s">
        <v>120</v>
      </c>
      <c r="D9" s="11"/>
      <c r="E9" s="5"/>
      <c r="F9" s="5"/>
      <c r="G9" s="5"/>
      <c r="H9" s="5"/>
      <c r="I9" s="5"/>
    </row>
    <row r="10" spans="1:9" ht="12.75">
      <c r="A10" s="4">
        <v>8</v>
      </c>
      <c r="B10" s="10" t="str">
        <f>'Сп.4'!A8</f>
        <v>Валеев Денис</v>
      </c>
      <c r="C10" s="5"/>
      <c r="D10" s="11"/>
      <c r="E10" s="5"/>
      <c r="F10" s="5"/>
      <c r="G10" s="13"/>
      <c r="H10" s="5"/>
      <c r="I10" s="5"/>
    </row>
    <row r="11" spans="1:9" ht="12.75">
      <c r="A11" s="5"/>
      <c r="B11" s="5"/>
      <c r="C11" s="5"/>
      <c r="D11" s="7">
        <v>13</v>
      </c>
      <c r="E11" s="8" t="s">
        <v>71</v>
      </c>
      <c r="F11" s="5"/>
      <c r="G11" s="13"/>
      <c r="H11" s="5"/>
      <c r="I11" s="5"/>
    </row>
    <row r="12" spans="1:9" ht="12.75">
      <c r="A12" s="4">
        <v>5</v>
      </c>
      <c r="B12" s="6" t="str">
        <f>'Сп.4'!A5</f>
        <v>Губайдуллин Рафаэль</v>
      </c>
      <c r="C12" s="5"/>
      <c r="D12" s="11"/>
      <c r="E12" s="11"/>
      <c r="F12" s="5"/>
      <c r="G12" s="13"/>
      <c r="H12" s="5"/>
      <c r="I12" s="5"/>
    </row>
    <row r="13" spans="1:9" ht="12.75">
      <c r="A13" s="5"/>
      <c r="B13" s="7">
        <v>3</v>
      </c>
      <c r="C13" s="14" t="s">
        <v>117</v>
      </c>
      <c r="D13" s="11"/>
      <c r="E13" s="11"/>
      <c r="F13" s="5"/>
      <c r="G13" s="13"/>
      <c r="H13" s="5"/>
      <c r="I13" s="5"/>
    </row>
    <row r="14" spans="1:9" ht="12.75">
      <c r="A14" s="4">
        <v>12</v>
      </c>
      <c r="B14" s="10" t="str">
        <f>'Сп.4'!A12</f>
        <v>Афоничев Демид</v>
      </c>
      <c r="C14" s="11"/>
      <c r="D14" s="11"/>
      <c r="E14" s="11"/>
      <c r="F14" s="5"/>
      <c r="G14" s="13"/>
      <c r="H14" s="5"/>
      <c r="I14" s="5"/>
    </row>
    <row r="15" spans="1:9" ht="12.75">
      <c r="A15" s="5"/>
      <c r="B15" s="5"/>
      <c r="C15" s="7">
        <v>10</v>
      </c>
      <c r="D15" s="12" t="s">
        <v>71</v>
      </c>
      <c r="E15" s="11"/>
      <c r="F15" s="5"/>
      <c r="G15" s="5"/>
      <c r="H15" s="5"/>
      <c r="I15" s="5"/>
    </row>
    <row r="16" spans="1:9" ht="12.75">
      <c r="A16" s="4">
        <v>13</v>
      </c>
      <c r="B16" s="6" t="str">
        <f>'Сп.4'!A13</f>
        <v>Чебукин Игорь</v>
      </c>
      <c r="C16" s="11"/>
      <c r="D16" s="5"/>
      <c r="E16" s="11"/>
      <c r="F16" s="5"/>
      <c r="G16" s="5"/>
      <c r="H16" s="5"/>
      <c r="I16" s="5"/>
    </row>
    <row r="17" spans="1:9" ht="12.75">
      <c r="A17" s="5"/>
      <c r="B17" s="7">
        <v>4</v>
      </c>
      <c r="C17" s="12" t="s">
        <v>71</v>
      </c>
      <c r="D17" s="5"/>
      <c r="E17" s="11"/>
      <c r="F17" s="5"/>
      <c r="G17" s="5"/>
      <c r="H17" s="5"/>
      <c r="I17" s="5"/>
    </row>
    <row r="18" spans="1:9" ht="12.75">
      <c r="A18" s="4">
        <v>4</v>
      </c>
      <c r="B18" s="10" t="str">
        <f>'Сп.4'!A4</f>
        <v>Коврижников Владислав</v>
      </c>
      <c r="C18" s="5"/>
      <c r="D18" s="5"/>
      <c r="E18" s="11"/>
      <c r="F18" s="5"/>
      <c r="G18" s="5"/>
      <c r="H18" s="5"/>
      <c r="I18" s="5"/>
    </row>
    <row r="19" spans="1:9" ht="12.75">
      <c r="A19" s="5"/>
      <c r="B19" s="5"/>
      <c r="C19" s="5"/>
      <c r="D19" s="5"/>
      <c r="E19" s="7">
        <v>15</v>
      </c>
      <c r="F19" s="25" t="s">
        <v>71</v>
      </c>
      <c r="G19" s="8"/>
      <c r="H19" s="8"/>
      <c r="I19" s="8"/>
    </row>
    <row r="20" spans="1:9" ht="12.75">
      <c r="A20" s="4">
        <v>3</v>
      </c>
      <c r="B20" s="6" t="str">
        <f>'Сп.4'!A3</f>
        <v>Васильев Александр</v>
      </c>
      <c r="C20" s="5"/>
      <c r="D20" s="5"/>
      <c r="E20" s="11"/>
      <c r="F20" s="15"/>
      <c r="G20" s="5"/>
      <c r="H20" s="31" t="s">
        <v>0</v>
      </c>
      <c r="I20" s="31"/>
    </row>
    <row r="21" spans="1:9" ht="12.75">
      <c r="A21" s="5"/>
      <c r="B21" s="7">
        <v>5</v>
      </c>
      <c r="C21" s="8" t="s">
        <v>70</v>
      </c>
      <c r="D21" s="5"/>
      <c r="E21" s="11"/>
      <c r="F21" s="15"/>
      <c r="G21" s="5"/>
      <c r="H21" s="5"/>
      <c r="I21" s="5"/>
    </row>
    <row r="22" spans="1:9" ht="12.75">
      <c r="A22" s="4">
        <v>14</v>
      </c>
      <c r="B22" s="10" t="str">
        <f>'Сп.4'!A14</f>
        <v>Хакимов Фларит</v>
      </c>
      <c r="C22" s="11"/>
      <c r="D22" s="5"/>
      <c r="E22" s="11"/>
      <c r="F22" s="15"/>
      <c r="G22" s="5"/>
      <c r="H22" s="5"/>
      <c r="I22" s="5"/>
    </row>
    <row r="23" spans="1:9" ht="12.75">
      <c r="A23" s="5"/>
      <c r="B23" s="5"/>
      <c r="C23" s="7">
        <v>11</v>
      </c>
      <c r="D23" s="8" t="s">
        <v>70</v>
      </c>
      <c r="E23" s="11"/>
      <c r="F23" s="15"/>
      <c r="G23" s="5"/>
      <c r="H23" s="5"/>
      <c r="I23" s="5"/>
    </row>
    <row r="24" spans="1:9" ht="12.75">
      <c r="A24" s="4">
        <v>11</v>
      </c>
      <c r="B24" s="6" t="str">
        <f>'Сп.4'!A11</f>
        <v>Захаров Андрей</v>
      </c>
      <c r="C24" s="11"/>
      <c r="D24" s="11"/>
      <c r="E24" s="11"/>
      <c r="F24" s="15"/>
      <c r="G24" s="5"/>
      <c r="H24" s="5"/>
      <c r="I24" s="5"/>
    </row>
    <row r="25" spans="1:9" ht="12.75">
      <c r="A25" s="5"/>
      <c r="B25" s="7">
        <v>6</v>
      </c>
      <c r="C25" s="12" t="s">
        <v>118</v>
      </c>
      <c r="D25" s="11"/>
      <c r="E25" s="11"/>
      <c r="F25" s="15"/>
      <c r="G25" s="5"/>
      <c r="H25" s="5"/>
      <c r="I25" s="5"/>
    </row>
    <row r="26" spans="1:9" ht="12.75">
      <c r="A26" s="4">
        <v>6</v>
      </c>
      <c r="B26" s="10" t="str">
        <f>'Сп.4'!A6</f>
        <v>Ерыкалин Юрий</v>
      </c>
      <c r="C26" s="5"/>
      <c r="D26" s="11"/>
      <c r="E26" s="11"/>
      <c r="F26" s="15"/>
      <c r="G26" s="5"/>
      <c r="H26" s="5"/>
      <c r="I26" s="5"/>
    </row>
    <row r="27" spans="1:9" ht="12.75">
      <c r="A27" s="5"/>
      <c r="B27" s="5"/>
      <c r="C27" s="5"/>
      <c r="D27" s="7">
        <v>14</v>
      </c>
      <c r="E27" s="12" t="s">
        <v>70</v>
      </c>
      <c r="F27" s="15"/>
      <c r="G27" s="5"/>
      <c r="H27" s="5"/>
      <c r="I27" s="5"/>
    </row>
    <row r="28" spans="1:9" ht="12.75">
      <c r="A28" s="4">
        <v>7</v>
      </c>
      <c r="B28" s="6" t="str">
        <f>'Сп.4'!A7</f>
        <v>Бикбулатов Ильдар</v>
      </c>
      <c r="C28" s="5"/>
      <c r="D28" s="11"/>
      <c r="E28" s="5"/>
      <c r="F28" s="15"/>
      <c r="G28" s="5"/>
      <c r="H28" s="5"/>
      <c r="I28" s="5"/>
    </row>
    <row r="29" spans="1:9" ht="12.75">
      <c r="A29" s="5"/>
      <c r="B29" s="7">
        <v>7</v>
      </c>
      <c r="C29" s="8" t="s">
        <v>73</v>
      </c>
      <c r="D29" s="11"/>
      <c r="E29" s="5"/>
      <c r="F29" s="15"/>
      <c r="G29" s="5"/>
      <c r="H29" s="5"/>
      <c r="I29" s="5"/>
    </row>
    <row r="30" spans="1:9" ht="12.75">
      <c r="A30" s="4">
        <v>10</v>
      </c>
      <c r="B30" s="10" t="str">
        <f>'Сп.4'!A10</f>
        <v>Гарифуллина Эльмира</v>
      </c>
      <c r="C30" s="11"/>
      <c r="D30" s="11"/>
      <c r="E30" s="4">
        <v>-15</v>
      </c>
      <c r="F30" s="6" t="str">
        <f>IF(F19=E11,E27,IF(F19=E27,E11,0))</f>
        <v>Васильев Александр</v>
      </c>
      <c r="G30" s="14"/>
      <c r="H30" s="14"/>
      <c r="I30" s="14"/>
    </row>
    <row r="31" spans="1:9" ht="12.75">
      <c r="A31" s="5"/>
      <c r="B31" s="5"/>
      <c r="C31" s="7">
        <v>12</v>
      </c>
      <c r="D31" s="12" t="s">
        <v>73</v>
      </c>
      <c r="E31" s="5"/>
      <c r="F31" s="15"/>
      <c r="G31" s="5"/>
      <c r="H31" s="31" t="s">
        <v>1</v>
      </c>
      <c r="I31" s="31"/>
    </row>
    <row r="32" spans="1:9" ht="12.75">
      <c r="A32" s="4">
        <v>15</v>
      </c>
      <c r="B32" s="6" t="str">
        <f>'Сп.4'!A15</f>
        <v>Ишмаева Юлия</v>
      </c>
      <c r="C32" s="11"/>
      <c r="D32" s="5"/>
      <c r="E32" s="5"/>
      <c r="F32" s="15"/>
      <c r="G32" s="5"/>
      <c r="H32" s="5"/>
      <c r="I32" s="5"/>
    </row>
    <row r="33" spans="1:9" ht="12.75">
      <c r="A33" s="5"/>
      <c r="B33" s="7">
        <v>8</v>
      </c>
      <c r="C33" s="12" t="s">
        <v>68</v>
      </c>
      <c r="D33" s="5"/>
      <c r="E33" s="5"/>
      <c r="F33" s="15"/>
      <c r="G33" s="5"/>
      <c r="H33" s="5"/>
      <c r="I33" s="5"/>
    </row>
    <row r="34" spans="1:9" ht="12.75">
      <c r="A34" s="4">
        <v>2</v>
      </c>
      <c r="B34" s="10" t="str">
        <f>'Сп.4'!A2</f>
        <v>Яковлев Роман</v>
      </c>
      <c r="C34" s="5"/>
      <c r="D34" s="5"/>
      <c r="E34" s="5"/>
      <c r="F34" s="15"/>
      <c r="G34" s="5"/>
      <c r="H34" s="5"/>
      <c r="I34" s="5"/>
    </row>
    <row r="35" spans="1:9" ht="12.75">
      <c r="A35" s="5"/>
      <c r="B35" s="5"/>
      <c r="C35" s="5"/>
      <c r="D35" s="5"/>
      <c r="E35" s="5"/>
      <c r="F35" s="15"/>
      <c r="G35" s="5"/>
      <c r="H35" s="5"/>
      <c r="I35" s="5"/>
    </row>
    <row r="36" spans="1:9" ht="12.75">
      <c r="A36" s="4">
        <v>-1</v>
      </c>
      <c r="B36" s="6" t="str">
        <f>IF(C5=B4,B6,IF(C5=B6,B4,0))</f>
        <v>Емелин Илья</v>
      </c>
      <c r="C36" s="5"/>
      <c r="D36" s="4">
        <v>-13</v>
      </c>
      <c r="E36" s="6" t="str">
        <f>IF(E11=D7,D15,IF(E11=D15,D7,0))</f>
        <v>Камаев Эдгар</v>
      </c>
      <c r="F36" s="5"/>
      <c r="G36" s="5"/>
      <c r="H36" s="5"/>
      <c r="I36" s="5"/>
    </row>
    <row r="37" spans="1:9" ht="12.75">
      <c r="A37" s="5"/>
      <c r="B37" s="7">
        <v>16</v>
      </c>
      <c r="C37" s="35" t="s">
        <v>119</v>
      </c>
      <c r="D37" s="5"/>
      <c r="E37" s="11"/>
      <c r="F37" s="5"/>
      <c r="G37" s="5"/>
      <c r="H37" s="5"/>
      <c r="I37" s="5"/>
    </row>
    <row r="38" spans="1:9" ht="12.75">
      <c r="A38" s="4">
        <v>-2</v>
      </c>
      <c r="B38" s="10" t="str">
        <f>IF(C9=B8,B10,IF(C9=B10,B8,0))</f>
        <v>Валеев Денис</v>
      </c>
      <c r="C38" s="7">
        <v>20</v>
      </c>
      <c r="D38" s="35" t="s">
        <v>68</v>
      </c>
      <c r="E38" s="7">
        <v>26</v>
      </c>
      <c r="F38" s="35" t="s">
        <v>114</v>
      </c>
      <c r="G38" s="5"/>
      <c r="H38" s="5"/>
      <c r="I38" s="5"/>
    </row>
    <row r="39" spans="1:9" ht="12.75">
      <c r="A39" s="5"/>
      <c r="B39" s="4">
        <v>-12</v>
      </c>
      <c r="C39" s="10" t="str">
        <f>IF(D31=C29,C33,IF(D31=C33,C29,0))</f>
        <v>Яковлев Роман</v>
      </c>
      <c r="D39" s="11"/>
      <c r="E39" s="11"/>
      <c r="F39" s="11"/>
      <c r="G39" s="5"/>
      <c r="H39" s="5"/>
      <c r="I39" s="5"/>
    </row>
    <row r="40" spans="1:9" ht="12.75">
      <c r="A40" s="4">
        <v>-3</v>
      </c>
      <c r="B40" s="6" t="str">
        <f>IF(C13=B12,B14,IF(C13=B14,B12,0))</f>
        <v>Афоничев Демид</v>
      </c>
      <c r="C40" s="5"/>
      <c r="D40" s="7">
        <v>24</v>
      </c>
      <c r="E40" s="36" t="s">
        <v>68</v>
      </c>
      <c r="F40" s="11"/>
      <c r="G40" s="5"/>
      <c r="H40" s="5"/>
      <c r="I40" s="5"/>
    </row>
    <row r="41" spans="1:9" ht="12.75">
      <c r="A41" s="5"/>
      <c r="B41" s="7">
        <v>17</v>
      </c>
      <c r="C41" s="35" t="s">
        <v>116</v>
      </c>
      <c r="D41" s="11"/>
      <c r="E41" s="15"/>
      <c r="F41" s="11"/>
      <c r="G41" s="5"/>
      <c r="H41" s="5"/>
      <c r="I41" s="5"/>
    </row>
    <row r="42" spans="1:9" ht="12.75">
      <c r="A42" s="4">
        <v>-4</v>
      </c>
      <c r="B42" s="10" t="str">
        <f>IF(C17=B16,B18,IF(C17=B18,B16,0))</f>
        <v>Коврижников Владислав</v>
      </c>
      <c r="C42" s="7">
        <v>21</v>
      </c>
      <c r="D42" s="36" t="s">
        <v>118</v>
      </c>
      <c r="E42" s="15"/>
      <c r="F42" s="7">
        <v>28</v>
      </c>
      <c r="G42" s="35" t="s">
        <v>114</v>
      </c>
      <c r="H42" s="14"/>
      <c r="I42" s="14"/>
    </row>
    <row r="43" spans="1:9" ht="12.75">
      <c r="A43" s="5"/>
      <c r="B43" s="4">
        <v>-11</v>
      </c>
      <c r="C43" s="10" t="str">
        <f>IF(D23=C21,C25,IF(D23=C25,C21,0))</f>
        <v>Ерыкалин Юрий</v>
      </c>
      <c r="D43" s="5"/>
      <c r="E43" s="15"/>
      <c r="F43" s="11"/>
      <c r="G43" s="5"/>
      <c r="H43" s="31" t="s">
        <v>2</v>
      </c>
      <c r="I43" s="31"/>
    </row>
    <row r="44" spans="1:9" ht="12.75">
      <c r="A44" s="4">
        <v>-5</v>
      </c>
      <c r="B44" s="6" t="str">
        <f>IF(C21=B20,B22,IF(C21=B22,B20,0))</f>
        <v>Хакимов Фларит</v>
      </c>
      <c r="C44" s="5"/>
      <c r="D44" s="4">
        <v>-14</v>
      </c>
      <c r="E44" s="6" t="str">
        <f>IF(E27=D23,D31,IF(E27=D31,D23,0))</f>
        <v>Бикбулатов Ильдар</v>
      </c>
      <c r="F44" s="11"/>
      <c r="G44" s="15"/>
      <c r="H44" s="5"/>
      <c r="I44" s="5"/>
    </row>
    <row r="45" spans="1:9" ht="12.75">
      <c r="A45" s="5"/>
      <c r="B45" s="7">
        <v>18</v>
      </c>
      <c r="C45" s="35" t="s">
        <v>123</v>
      </c>
      <c r="D45" s="5"/>
      <c r="E45" s="7"/>
      <c r="F45" s="11"/>
      <c r="G45" s="15"/>
      <c r="H45" s="5"/>
      <c r="I45" s="5"/>
    </row>
    <row r="46" spans="1:9" ht="12.75">
      <c r="A46" s="4">
        <v>-6</v>
      </c>
      <c r="B46" s="10" t="str">
        <f>IF(C25=B24,B26,IF(C25=B26,B24,0))</f>
        <v>Захаров Андрей</v>
      </c>
      <c r="C46" s="7">
        <v>22</v>
      </c>
      <c r="D46" s="35" t="s">
        <v>123</v>
      </c>
      <c r="E46" s="7">
        <v>27</v>
      </c>
      <c r="F46" s="36" t="s">
        <v>73</v>
      </c>
      <c r="G46" s="15"/>
      <c r="H46" s="5"/>
      <c r="I46" s="5"/>
    </row>
    <row r="47" spans="1:9" ht="12.75">
      <c r="A47" s="5"/>
      <c r="B47" s="4">
        <v>-10</v>
      </c>
      <c r="C47" s="10" t="str">
        <f>IF(D15=C13,C17,IF(D15=C17,C13,0))</f>
        <v>Губайдуллин Рафаэль</v>
      </c>
      <c r="D47" s="11"/>
      <c r="E47" s="11"/>
      <c r="F47" s="5"/>
      <c r="G47" s="15"/>
      <c r="H47" s="5"/>
      <c r="I47" s="5"/>
    </row>
    <row r="48" spans="1:9" ht="12.75">
      <c r="A48" s="4">
        <v>-7</v>
      </c>
      <c r="B48" s="6" t="str">
        <f>IF(C29=B28,B30,IF(C29=B30,B28,0))</f>
        <v>Гарифуллина Эльмира</v>
      </c>
      <c r="C48" s="5"/>
      <c r="D48" s="7">
        <v>25</v>
      </c>
      <c r="E48" s="36" t="s">
        <v>123</v>
      </c>
      <c r="F48" s="5"/>
      <c r="G48" s="15"/>
      <c r="H48" s="5"/>
      <c r="I48" s="5"/>
    </row>
    <row r="49" spans="1:9" ht="12.75">
      <c r="A49" s="5"/>
      <c r="B49" s="7">
        <v>19</v>
      </c>
      <c r="C49" s="35" t="s">
        <v>75</v>
      </c>
      <c r="D49" s="11"/>
      <c r="E49" s="15"/>
      <c r="F49" s="5"/>
      <c r="G49" s="15"/>
      <c r="H49" s="5"/>
      <c r="I49" s="5"/>
    </row>
    <row r="50" spans="1:9" ht="12.75">
      <c r="A50" s="4">
        <v>-8</v>
      </c>
      <c r="B50" s="10" t="str">
        <f>IF(C33=B32,B34,IF(C33=B34,B32,0))</f>
        <v>Ишмаева Юлия</v>
      </c>
      <c r="C50" s="7">
        <v>23</v>
      </c>
      <c r="D50" s="36" t="s">
        <v>75</v>
      </c>
      <c r="E50" s="15"/>
      <c r="F50" s="4">
        <v>-28</v>
      </c>
      <c r="G50" s="6" t="str">
        <f>IF(G42=F38,F46,IF(G42=F46,F38,0))</f>
        <v>Бикбулатов Ильдар</v>
      </c>
      <c r="H50" s="14"/>
      <c r="I50" s="14"/>
    </row>
    <row r="51" spans="1:9" ht="12.75">
      <c r="A51" s="5"/>
      <c r="B51" s="18">
        <v>-9</v>
      </c>
      <c r="C51" s="10" t="str">
        <f>IF(D7=C5,C9,IF(D7=C9,C5,0))</f>
        <v>Волков Арнольд</v>
      </c>
      <c r="D51" s="5"/>
      <c r="E51" s="15"/>
      <c r="F51" s="5"/>
      <c r="G51" s="19"/>
      <c r="H51" s="31" t="s">
        <v>3</v>
      </c>
      <c r="I51" s="31"/>
    </row>
    <row r="52" spans="1:9" ht="12.75">
      <c r="A52" s="5"/>
      <c r="B52" s="5"/>
      <c r="C52" s="5"/>
      <c r="D52" s="5"/>
      <c r="E52" s="5"/>
      <c r="F52" s="5"/>
      <c r="G52" s="5"/>
      <c r="H52" s="5"/>
      <c r="I52" s="5"/>
    </row>
    <row r="53" spans="1:9" ht="12.75">
      <c r="A53" s="4">
        <v>-26</v>
      </c>
      <c r="B53" s="6" t="str">
        <f>IF(F38=E36,E40,IF(F38=E40,E36,0))</f>
        <v>Яковлев Роман</v>
      </c>
      <c r="C53" s="5"/>
      <c r="D53" s="4">
        <v>-20</v>
      </c>
      <c r="E53" s="6" t="str">
        <f>IF(D38=C37,C39,IF(D38=C39,C37,0))</f>
        <v>Валеев Денис</v>
      </c>
      <c r="F53" s="5"/>
      <c r="G53" s="5"/>
      <c r="H53" s="5"/>
      <c r="I53" s="5"/>
    </row>
    <row r="54" spans="1:9" ht="12.75">
      <c r="A54" s="5"/>
      <c r="B54" s="7">
        <v>29</v>
      </c>
      <c r="C54" s="8" t="s">
        <v>68</v>
      </c>
      <c r="D54" s="5"/>
      <c r="E54" s="7">
        <v>31</v>
      </c>
      <c r="F54" s="8" t="s">
        <v>119</v>
      </c>
      <c r="G54" s="5"/>
      <c r="H54" s="5"/>
      <c r="I54" s="5"/>
    </row>
    <row r="55" spans="1:9" ht="12.75">
      <c r="A55" s="4">
        <v>-27</v>
      </c>
      <c r="B55" s="10" t="str">
        <f>IF(F46=E44,E48,IF(F46=E48,E44,0))</f>
        <v>Хакимов Фларит</v>
      </c>
      <c r="C55" s="16" t="s">
        <v>4</v>
      </c>
      <c r="D55" s="4">
        <v>-21</v>
      </c>
      <c r="E55" s="10" t="str">
        <f>IF(D42=C41,C43,IF(D42=C43,C41,0))</f>
        <v>Коврижников Владислав</v>
      </c>
      <c r="F55" s="11"/>
      <c r="G55" s="15"/>
      <c r="H55" s="5"/>
      <c r="I55" s="5"/>
    </row>
    <row r="56" spans="1:9" ht="12.75">
      <c r="A56" s="5"/>
      <c r="B56" s="4">
        <v>-29</v>
      </c>
      <c r="C56" s="6" t="str">
        <f>IF(C54=B53,B55,IF(C54=B55,B53,0))</f>
        <v>Хакимов Фларит</v>
      </c>
      <c r="D56" s="5"/>
      <c r="E56" s="5"/>
      <c r="F56" s="7">
        <v>33</v>
      </c>
      <c r="G56" s="8" t="s">
        <v>119</v>
      </c>
      <c r="H56" s="14"/>
      <c r="I56" s="14"/>
    </row>
    <row r="57" spans="1:9" ht="12.75">
      <c r="A57" s="5"/>
      <c r="B57" s="5"/>
      <c r="C57" s="16" t="s">
        <v>5</v>
      </c>
      <c r="D57" s="4">
        <v>-22</v>
      </c>
      <c r="E57" s="6" t="str">
        <f>IF(D46=C45,C47,IF(D46=C47,C45,0))</f>
        <v>Губайдуллин Рафаэль</v>
      </c>
      <c r="F57" s="11"/>
      <c r="G57" s="5"/>
      <c r="H57" s="31" t="s">
        <v>6</v>
      </c>
      <c r="I57" s="31"/>
    </row>
    <row r="58" spans="1:9" ht="12.75">
      <c r="A58" s="4">
        <v>-24</v>
      </c>
      <c r="B58" s="6" t="str">
        <f>IF(E40=D38,D42,IF(E40=D42,D38,0))</f>
        <v>Ерыкалин Юрий</v>
      </c>
      <c r="C58" s="5"/>
      <c r="D58" s="5"/>
      <c r="E58" s="7">
        <v>32</v>
      </c>
      <c r="F58" s="12" t="s">
        <v>120</v>
      </c>
      <c r="G58" s="20"/>
      <c r="H58" s="5"/>
      <c r="I58" s="5"/>
    </row>
    <row r="59" spans="1:9" ht="12.75">
      <c r="A59" s="5"/>
      <c r="B59" s="7">
        <v>30</v>
      </c>
      <c r="C59" s="8" t="s">
        <v>118</v>
      </c>
      <c r="D59" s="4">
        <v>-23</v>
      </c>
      <c r="E59" s="10" t="str">
        <f>IF(D50=C49,C51,IF(D50=C51,C49,0))</f>
        <v>Волков Арнольд</v>
      </c>
      <c r="F59" s="4">
        <v>-33</v>
      </c>
      <c r="G59" s="6" t="str">
        <f>IF(G56=F54,F58,IF(G56=F58,F54,0))</f>
        <v>Волков Арнольд</v>
      </c>
      <c r="H59" s="14"/>
      <c r="I59" s="14"/>
    </row>
    <row r="60" spans="1:9" ht="12.75">
      <c r="A60" s="4">
        <v>-25</v>
      </c>
      <c r="B60" s="10" t="str">
        <f>IF(E48=D46,D50,IF(E48=D50,D46,0))</f>
        <v>Гарифуллина Эльмира</v>
      </c>
      <c r="C60" s="16" t="s">
        <v>7</v>
      </c>
      <c r="D60" s="5"/>
      <c r="E60" s="5"/>
      <c r="F60" s="5"/>
      <c r="G60" s="5"/>
      <c r="H60" s="31" t="s">
        <v>8</v>
      </c>
      <c r="I60" s="31"/>
    </row>
    <row r="61" spans="1:9" ht="12.75">
      <c r="A61" s="5"/>
      <c r="B61" s="4">
        <v>-30</v>
      </c>
      <c r="C61" s="6" t="str">
        <f>IF(C59=B58,B60,IF(C59=B60,B58,0))</f>
        <v>Гарифуллина Эльмира</v>
      </c>
      <c r="D61" s="5"/>
      <c r="E61" s="5"/>
      <c r="F61" s="5"/>
      <c r="G61" s="5"/>
      <c r="H61" s="5"/>
      <c r="I61" s="5"/>
    </row>
    <row r="62" spans="1:9" ht="12.75">
      <c r="A62" s="5"/>
      <c r="B62" s="5"/>
      <c r="C62" s="16" t="s">
        <v>9</v>
      </c>
      <c r="D62" s="5"/>
      <c r="E62" s="4">
        <v>-31</v>
      </c>
      <c r="F62" s="6" t="str">
        <f>IF(F54=E53,E55,IF(F54=E55,E53,0))</f>
        <v>Коврижников Владислав</v>
      </c>
      <c r="G62" s="5"/>
      <c r="H62" s="5"/>
      <c r="I62" s="5"/>
    </row>
    <row r="63" spans="1:9" ht="12.75">
      <c r="A63" s="4">
        <v>-16</v>
      </c>
      <c r="B63" s="6" t="str">
        <f>IF(C37=B36,B38,IF(C37=B38,B36,0))</f>
        <v>Емелин Илья</v>
      </c>
      <c r="C63" s="5"/>
      <c r="D63" s="5"/>
      <c r="E63" s="5"/>
      <c r="F63" s="7">
        <v>34</v>
      </c>
      <c r="G63" s="8" t="s">
        <v>116</v>
      </c>
      <c r="H63" s="14"/>
      <c r="I63" s="14"/>
    </row>
    <row r="64" spans="1:9" ht="12.75">
      <c r="A64" s="5"/>
      <c r="B64" s="7">
        <v>35</v>
      </c>
      <c r="C64" s="8" t="s">
        <v>125</v>
      </c>
      <c r="D64" s="5"/>
      <c r="E64" s="4">
        <v>-32</v>
      </c>
      <c r="F64" s="10" t="str">
        <f>IF(F58=E57,E59,IF(F58=E59,E57,0))</f>
        <v>Губайдуллин Рафаэль</v>
      </c>
      <c r="G64" s="5"/>
      <c r="H64" s="31" t="s">
        <v>10</v>
      </c>
      <c r="I64" s="31"/>
    </row>
    <row r="65" spans="1:9" ht="12.75">
      <c r="A65" s="4">
        <v>-17</v>
      </c>
      <c r="B65" s="10" t="str">
        <f>IF(C41=B40,B42,IF(C41=B42,B40,0))</f>
        <v>Афоничев Демид</v>
      </c>
      <c r="C65" s="11"/>
      <c r="D65" s="15"/>
      <c r="E65" s="5"/>
      <c r="F65" s="4">
        <v>-34</v>
      </c>
      <c r="G65" s="6" t="str">
        <f>IF(G63=F62,F64,IF(G63=F64,F62,0))</f>
        <v>Губайдуллин Рафаэль</v>
      </c>
      <c r="H65" s="14"/>
      <c r="I65" s="14"/>
    </row>
    <row r="66" spans="1:9" ht="12.75">
      <c r="A66" s="5"/>
      <c r="B66" s="5"/>
      <c r="C66" s="7">
        <v>37</v>
      </c>
      <c r="D66" s="8" t="s">
        <v>121</v>
      </c>
      <c r="E66" s="5"/>
      <c r="F66" s="5"/>
      <c r="G66" s="5"/>
      <c r="H66" s="31" t="s">
        <v>11</v>
      </c>
      <c r="I66" s="31"/>
    </row>
    <row r="67" spans="1:9" ht="12.75">
      <c r="A67" s="4">
        <v>-18</v>
      </c>
      <c r="B67" s="6" t="str">
        <f>IF(C45=B44,B46,IF(C45=B46,B44,0))</f>
        <v>Захаров Андрей</v>
      </c>
      <c r="C67" s="11"/>
      <c r="D67" s="17" t="s">
        <v>12</v>
      </c>
      <c r="E67" s="4">
        <v>-35</v>
      </c>
      <c r="F67" s="6" t="str">
        <f>IF(C64=B63,B65,IF(C64=B65,B63,0))</f>
        <v>Афоничев Демид</v>
      </c>
      <c r="G67" s="5"/>
      <c r="H67" s="5"/>
      <c r="I67" s="5"/>
    </row>
    <row r="68" spans="1:9" ht="12.75">
      <c r="A68" s="5"/>
      <c r="B68" s="7">
        <v>36</v>
      </c>
      <c r="C68" s="12" t="s">
        <v>121</v>
      </c>
      <c r="D68" s="20"/>
      <c r="E68" s="5"/>
      <c r="F68" s="7">
        <v>38</v>
      </c>
      <c r="G68" s="8" t="s">
        <v>124</v>
      </c>
      <c r="H68" s="14"/>
      <c r="I68" s="14"/>
    </row>
    <row r="69" spans="1:9" ht="12.75">
      <c r="A69" s="4">
        <v>-19</v>
      </c>
      <c r="B69" s="10" t="str">
        <f>IF(C49=B48,B50,IF(C49=B50,B48,0))</f>
        <v>Ишмаева Юлия</v>
      </c>
      <c r="C69" s="4">
        <v>-37</v>
      </c>
      <c r="D69" s="6" t="str">
        <f>IF(D66=C64,C68,IF(D66=C68,C64,0))</f>
        <v>Емелин Илья</v>
      </c>
      <c r="E69" s="4">
        <v>-36</v>
      </c>
      <c r="F69" s="10" t="str">
        <f>IF(C68=B67,B69,IF(C68=B69,B67,0))</f>
        <v>Ишмаева Юлия</v>
      </c>
      <c r="G69" s="5"/>
      <c r="H69" s="31" t="s">
        <v>13</v>
      </c>
      <c r="I69" s="31"/>
    </row>
    <row r="70" spans="1:9" ht="12.75">
      <c r="A70" s="5"/>
      <c r="B70" s="5"/>
      <c r="C70" s="5"/>
      <c r="D70" s="16" t="s">
        <v>14</v>
      </c>
      <c r="E70" s="5"/>
      <c r="F70" s="4">
        <v>-38</v>
      </c>
      <c r="G70" s="6" t="str">
        <f>IF(G68=F67,F69,IF(G68=F69,F67,0))</f>
        <v>Афоничев Демид</v>
      </c>
      <c r="H70" s="14"/>
      <c r="I70" s="14"/>
    </row>
    <row r="71" spans="1:9" ht="12.75">
      <c r="A71" s="5"/>
      <c r="B71" s="5"/>
      <c r="C71" s="5"/>
      <c r="D71" s="5"/>
      <c r="E71" s="5"/>
      <c r="F71" s="5"/>
      <c r="G71" s="5"/>
      <c r="H71" s="31" t="s">
        <v>15</v>
      </c>
      <c r="I71" s="31"/>
    </row>
  </sheetData>
  <sheetProtection sheet="1" objects="1" scenarios="1"/>
  <mergeCells count="12">
    <mergeCell ref="H69:I69"/>
    <mergeCell ref="H71:I71"/>
    <mergeCell ref="H57:I57"/>
    <mergeCell ref="H60:I60"/>
    <mergeCell ref="H64:I64"/>
    <mergeCell ref="H66:I66"/>
    <mergeCell ref="H43:I43"/>
    <mergeCell ref="H51:I51"/>
    <mergeCell ref="E1:I1"/>
    <mergeCell ref="D2:I2"/>
    <mergeCell ref="H20:I20"/>
    <mergeCell ref="H31:I31"/>
  </mergeCells>
  <conditionalFormatting sqref="A1:J71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4" customWidth="1"/>
    <col min="2" max="16384" width="9.125" style="24" customWidth="1"/>
  </cols>
  <sheetData>
    <row r="1" spans="1:9" ht="18">
      <c r="A1" s="23" t="s">
        <v>64</v>
      </c>
      <c r="B1" s="27"/>
      <c r="C1" s="28" t="s">
        <v>32</v>
      </c>
      <c r="D1" s="27"/>
      <c r="E1" s="27"/>
      <c r="F1" s="27"/>
      <c r="G1" s="27"/>
      <c r="H1" s="27"/>
      <c r="I1" s="27"/>
    </row>
    <row r="2" spans="1:9" ht="18">
      <c r="A2" s="23" t="s">
        <v>65</v>
      </c>
      <c r="B2" s="27"/>
      <c r="C2" s="33" t="s">
        <v>66</v>
      </c>
      <c r="D2" s="27"/>
      <c r="E2" s="27"/>
      <c r="F2" s="27"/>
      <c r="G2" s="27"/>
      <c r="H2" s="27"/>
      <c r="I2" s="27"/>
    </row>
    <row r="3" spans="1:9" ht="18">
      <c r="A3" s="23" t="s">
        <v>67</v>
      </c>
      <c r="B3" s="27"/>
      <c r="C3" s="27"/>
      <c r="D3" s="27"/>
      <c r="E3" s="27"/>
      <c r="F3" s="27"/>
      <c r="G3" s="27"/>
      <c r="H3" s="27"/>
      <c r="I3" s="27"/>
    </row>
    <row r="4" spans="1:9" ht="18">
      <c r="A4" s="23" t="s">
        <v>68</v>
      </c>
      <c r="B4" s="27"/>
      <c r="C4" s="27"/>
      <c r="D4" s="27"/>
      <c r="E4" s="27"/>
      <c r="F4" s="27"/>
      <c r="G4" s="27"/>
      <c r="H4" s="27"/>
      <c r="I4" s="27"/>
    </row>
    <row r="5" spans="1:9" ht="18">
      <c r="A5" s="23" t="s">
        <v>69</v>
      </c>
      <c r="B5" s="27"/>
      <c r="C5" s="27"/>
      <c r="D5" s="27"/>
      <c r="E5" s="27"/>
      <c r="F5" s="27"/>
      <c r="G5" s="27"/>
      <c r="H5" s="27"/>
      <c r="I5" s="27"/>
    </row>
    <row r="6" spans="1:9" ht="18">
      <c r="A6" s="23" t="s">
        <v>70</v>
      </c>
      <c r="B6" s="27"/>
      <c r="C6" s="27"/>
      <c r="D6" s="27"/>
      <c r="E6" s="27"/>
      <c r="F6" s="27"/>
      <c r="G6" s="27"/>
      <c r="H6" s="27"/>
      <c r="I6" s="27"/>
    </row>
    <row r="7" spans="1:9" ht="18">
      <c r="A7" s="23" t="s">
        <v>71</v>
      </c>
      <c r="B7" s="27"/>
      <c r="C7" s="27"/>
      <c r="D7" s="27"/>
      <c r="E7" s="27"/>
      <c r="F7" s="27"/>
      <c r="G7" s="27"/>
      <c r="H7" s="27"/>
      <c r="I7" s="27"/>
    </row>
    <row r="8" spans="1:9" ht="18">
      <c r="A8" s="23" t="s">
        <v>72</v>
      </c>
      <c r="B8" s="27"/>
      <c r="C8" s="27"/>
      <c r="D8" s="27"/>
      <c r="E8" s="27"/>
      <c r="F8" s="27"/>
      <c r="G8" s="27"/>
      <c r="H8" s="27"/>
      <c r="I8" s="27"/>
    </row>
    <row r="9" spans="1:9" ht="18">
      <c r="A9" s="23" t="s">
        <v>73</v>
      </c>
      <c r="B9" s="27"/>
      <c r="C9" s="27"/>
      <c r="D9" s="27"/>
      <c r="E9" s="27"/>
      <c r="F9" s="27"/>
      <c r="G9" s="27"/>
      <c r="H9" s="27"/>
      <c r="I9" s="27"/>
    </row>
    <row r="10" spans="1:9" ht="18">
      <c r="A10" s="23" t="s">
        <v>74</v>
      </c>
      <c r="B10" s="27"/>
      <c r="C10" s="27"/>
      <c r="D10" s="27"/>
      <c r="E10" s="27"/>
      <c r="F10" s="27"/>
      <c r="G10" s="27"/>
      <c r="H10" s="27"/>
      <c r="I10" s="27"/>
    </row>
    <row r="11" spans="1:9" ht="18">
      <c r="A11" s="23" t="s">
        <v>75</v>
      </c>
      <c r="B11" s="27"/>
      <c r="C11" s="27"/>
      <c r="D11" s="27"/>
      <c r="E11" s="27"/>
      <c r="F11" s="27"/>
      <c r="G11" s="27"/>
      <c r="H11" s="27"/>
      <c r="I11" s="27"/>
    </row>
    <row r="12" spans="1:9" ht="18">
      <c r="A12" s="23" t="s">
        <v>76</v>
      </c>
      <c r="B12" s="27"/>
      <c r="C12" s="27"/>
      <c r="D12" s="27"/>
      <c r="E12" s="27"/>
      <c r="F12" s="27"/>
      <c r="G12" s="27"/>
      <c r="H12" s="27"/>
      <c r="I12" s="27"/>
    </row>
    <row r="13" spans="1:9" ht="18">
      <c r="A13" s="23" t="s">
        <v>77</v>
      </c>
      <c r="B13" s="27"/>
      <c r="C13" s="27"/>
      <c r="D13" s="27"/>
      <c r="E13" s="27"/>
      <c r="F13" s="27"/>
      <c r="G13" s="27"/>
      <c r="H13" s="27"/>
      <c r="I13" s="27"/>
    </row>
    <row r="14" spans="1:9" ht="18">
      <c r="A14" s="23"/>
      <c r="B14" s="27"/>
      <c r="C14" s="27"/>
      <c r="D14" s="27"/>
      <c r="E14" s="27"/>
      <c r="F14" s="27"/>
      <c r="G14" s="27"/>
      <c r="H14" s="27"/>
      <c r="I14" s="27"/>
    </row>
    <row r="15" spans="1:9" ht="18">
      <c r="A15" s="23"/>
      <c r="B15" s="27"/>
      <c r="C15" s="27"/>
      <c r="D15" s="27"/>
      <c r="E15" s="27"/>
      <c r="F15" s="27"/>
      <c r="G15" s="27"/>
      <c r="H15" s="27"/>
      <c r="I15" s="27"/>
    </row>
    <row r="16" spans="1:9" ht="18">
      <c r="A16" s="23"/>
      <c r="B16" s="27"/>
      <c r="C16" s="27"/>
      <c r="D16" s="27"/>
      <c r="E16" s="27"/>
      <c r="F16" s="27"/>
      <c r="G16" s="27"/>
      <c r="H16" s="27"/>
      <c r="I16" s="27"/>
    </row>
    <row r="17" spans="1:9" ht="18">
      <c r="A17" s="23"/>
      <c r="B17" s="27"/>
      <c r="C17" s="27"/>
      <c r="D17" s="27"/>
      <c r="E17" s="27"/>
      <c r="F17" s="27"/>
      <c r="G17" s="27"/>
      <c r="H17" s="27"/>
      <c r="I17" s="27"/>
    </row>
    <row r="18" spans="1:9" ht="18">
      <c r="A18" s="23"/>
      <c r="B18" s="27"/>
      <c r="C18" s="27"/>
      <c r="D18" s="27"/>
      <c r="E18" s="27"/>
      <c r="F18" s="27"/>
      <c r="G18" s="27"/>
      <c r="H18" s="27"/>
      <c r="I18" s="27"/>
    </row>
    <row r="19" spans="1:9" ht="18">
      <c r="A19" s="23"/>
      <c r="B19" s="27"/>
      <c r="C19" s="27"/>
      <c r="D19" s="27"/>
      <c r="E19" s="27"/>
      <c r="F19" s="27"/>
      <c r="G19" s="27"/>
      <c r="H19" s="27"/>
      <c r="I19" s="27"/>
    </row>
    <row r="20" spans="1:9" ht="18">
      <c r="A20" s="23"/>
      <c r="B20" s="27"/>
      <c r="C20" s="27"/>
      <c r="D20" s="27"/>
      <c r="E20" s="27"/>
      <c r="F20" s="27"/>
      <c r="G20" s="27"/>
      <c r="H20" s="27"/>
      <c r="I20" s="27"/>
    </row>
    <row r="21" spans="1:9" ht="18">
      <c r="A21" s="23"/>
      <c r="B21" s="27"/>
      <c r="C21" s="27"/>
      <c r="D21" s="27"/>
      <c r="E21" s="27"/>
      <c r="F21" s="27"/>
      <c r="G21" s="27"/>
      <c r="H21" s="27"/>
      <c r="I21" s="27"/>
    </row>
    <row r="22" spans="1:9" ht="18">
      <c r="A22" s="23"/>
      <c r="B22" s="27"/>
      <c r="C22" s="27"/>
      <c r="D22" s="27"/>
      <c r="E22" s="27"/>
      <c r="F22" s="27"/>
      <c r="G22" s="27"/>
      <c r="H22" s="27"/>
      <c r="I22" s="27"/>
    </row>
    <row r="23" spans="1:9" ht="18">
      <c r="A23" s="23"/>
      <c r="B23" s="27"/>
      <c r="C23" s="27"/>
      <c r="D23" s="27"/>
      <c r="E23" s="27"/>
      <c r="F23" s="27"/>
      <c r="G23" s="27"/>
      <c r="H23" s="27"/>
      <c r="I23" s="27"/>
    </row>
    <row r="24" spans="1:9" ht="18">
      <c r="A24" s="23"/>
      <c r="B24" s="27"/>
      <c r="C24" s="27"/>
      <c r="D24" s="27"/>
      <c r="E24" s="27"/>
      <c r="F24" s="27"/>
      <c r="G24" s="27"/>
      <c r="H24" s="27"/>
      <c r="I24" s="27"/>
    </row>
    <row r="25" spans="1:9" ht="18">
      <c r="A25" s="23"/>
      <c r="B25" s="27"/>
      <c r="C25" s="27"/>
      <c r="D25" s="27"/>
      <c r="E25" s="27"/>
      <c r="F25" s="27"/>
      <c r="G25" s="27"/>
      <c r="H25" s="27"/>
      <c r="I25" s="27"/>
    </row>
    <row r="26" spans="1:9" ht="18">
      <c r="A26" s="23"/>
      <c r="B26" s="27"/>
      <c r="C26" s="27"/>
      <c r="D26" s="27"/>
      <c r="E26" s="27"/>
      <c r="F26" s="27"/>
      <c r="G26" s="27"/>
      <c r="H26" s="27"/>
      <c r="I26" s="27"/>
    </row>
    <row r="27" spans="1:9" ht="18">
      <c r="A27" s="23"/>
      <c r="B27" s="27"/>
      <c r="C27" s="27"/>
      <c r="D27" s="27"/>
      <c r="E27" s="27"/>
      <c r="F27" s="27"/>
      <c r="G27" s="27"/>
      <c r="H27" s="27"/>
      <c r="I27" s="27"/>
    </row>
    <row r="28" spans="1:9" ht="18">
      <c r="A28" s="23"/>
      <c r="B28" s="27"/>
      <c r="C28" s="27"/>
      <c r="D28" s="27"/>
      <c r="E28" s="27"/>
      <c r="F28" s="27"/>
      <c r="G28" s="27"/>
      <c r="H28" s="27"/>
      <c r="I28" s="27"/>
    </row>
    <row r="29" spans="1:9" ht="18">
      <c r="A29" s="23"/>
      <c r="B29" s="27"/>
      <c r="C29" s="27"/>
      <c r="D29" s="27"/>
      <c r="E29" s="27"/>
      <c r="F29" s="27"/>
      <c r="G29" s="27"/>
      <c r="H29" s="27"/>
      <c r="I29" s="27"/>
    </row>
    <row r="30" spans="1:9" ht="18">
      <c r="A30" s="23"/>
      <c r="B30" s="27"/>
      <c r="C30" s="27"/>
      <c r="D30" s="27"/>
      <c r="E30" s="27"/>
      <c r="F30" s="27"/>
      <c r="G30" s="27"/>
      <c r="H30" s="27"/>
      <c r="I30" s="27"/>
    </row>
    <row r="31" spans="1:9" ht="18">
      <c r="A31" s="23"/>
      <c r="B31" s="27"/>
      <c r="C31" s="27"/>
      <c r="D31" s="27"/>
      <c r="E31" s="27"/>
      <c r="F31" s="27"/>
      <c r="G31" s="27"/>
      <c r="H31" s="27"/>
      <c r="I31" s="27"/>
    </row>
    <row r="32" spans="1:9" ht="18">
      <c r="A32" s="23"/>
      <c r="B32" s="27"/>
      <c r="C32" s="27"/>
      <c r="D32" s="27"/>
      <c r="E32" s="27"/>
      <c r="F32" s="27"/>
      <c r="G32" s="27"/>
      <c r="H32" s="27"/>
      <c r="I32" s="27"/>
    </row>
    <row r="33" spans="1:9" ht="18">
      <c r="A33" s="23"/>
      <c r="B33" s="27"/>
      <c r="C33" s="27"/>
      <c r="D33" s="27"/>
      <c r="E33" s="27"/>
      <c r="F33" s="27"/>
      <c r="G33" s="27"/>
      <c r="H33" s="27"/>
      <c r="I33" s="27"/>
    </row>
    <row r="34" spans="1:9" ht="18">
      <c r="A34" s="23"/>
      <c r="B34" s="27"/>
      <c r="C34" s="27"/>
      <c r="D34" s="27"/>
      <c r="E34" s="27"/>
      <c r="F34" s="27"/>
      <c r="G34" s="27"/>
      <c r="H34" s="27"/>
      <c r="I34" s="27"/>
    </row>
    <row r="35" spans="1:9" ht="18">
      <c r="A35" s="23"/>
      <c r="B35" s="27"/>
      <c r="C35" s="27"/>
      <c r="D35" s="27"/>
      <c r="E35" s="27"/>
      <c r="F35" s="27"/>
      <c r="G35" s="27"/>
      <c r="H35" s="27"/>
      <c r="I35" s="27"/>
    </row>
    <row r="36" spans="1:9" ht="18">
      <c r="A36" s="23"/>
      <c r="B36" s="27"/>
      <c r="C36" s="27"/>
      <c r="D36" s="27"/>
      <c r="E36" s="27"/>
      <c r="F36" s="27"/>
      <c r="G36" s="27"/>
      <c r="H36" s="27"/>
      <c r="I36" s="27"/>
    </row>
    <row r="37" spans="1:9" ht="18">
      <c r="A37" s="23"/>
      <c r="B37" s="27"/>
      <c r="C37" s="27"/>
      <c r="D37" s="27"/>
      <c r="E37" s="27"/>
      <c r="F37" s="27"/>
      <c r="G37" s="27"/>
      <c r="H37" s="27"/>
      <c r="I37" s="27"/>
    </row>
    <row r="38" spans="1:9" ht="18">
      <c r="A38" s="23"/>
      <c r="B38" s="27"/>
      <c r="C38" s="27"/>
      <c r="D38" s="27"/>
      <c r="E38" s="27"/>
      <c r="F38" s="27"/>
      <c r="G38" s="27"/>
      <c r="H38" s="27"/>
      <c r="I38" s="27"/>
    </row>
    <row r="39" spans="1:9" ht="18">
      <c r="A39" s="23"/>
      <c r="B39" s="27"/>
      <c r="C39" s="27"/>
      <c r="D39" s="27"/>
      <c r="E39" s="27"/>
      <c r="F39" s="27"/>
      <c r="G39" s="27"/>
      <c r="H39" s="27"/>
      <c r="I39" s="27"/>
    </row>
    <row r="40" spans="1:9" ht="18">
      <c r="A40" s="23"/>
      <c r="B40" s="27"/>
      <c r="C40" s="27"/>
      <c r="D40" s="27"/>
      <c r="E40" s="27"/>
      <c r="F40" s="27"/>
      <c r="G40" s="27"/>
      <c r="H40" s="27"/>
      <c r="I40" s="27"/>
    </row>
    <row r="41" spans="1:9" ht="18">
      <c r="A41" s="23"/>
      <c r="B41" s="27"/>
      <c r="C41" s="27"/>
      <c r="D41" s="27"/>
      <c r="E41" s="27"/>
      <c r="F41" s="27"/>
      <c r="G41" s="27"/>
      <c r="H41" s="27"/>
      <c r="I41" s="27"/>
    </row>
    <row r="42" spans="1:9" ht="18">
      <c r="A42" s="23"/>
      <c r="B42" s="27"/>
      <c r="C42" s="27"/>
      <c r="D42" s="27"/>
      <c r="E42" s="27"/>
      <c r="F42" s="27"/>
      <c r="G42" s="27"/>
      <c r="H42" s="27"/>
      <c r="I42" s="27"/>
    </row>
    <row r="43" spans="1:9" ht="18">
      <c r="A43" s="23"/>
      <c r="B43" s="27"/>
      <c r="C43" s="27"/>
      <c r="D43" s="27"/>
      <c r="E43" s="27"/>
      <c r="F43" s="27"/>
      <c r="G43" s="27"/>
      <c r="H43" s="27"/>
      <c r="I43" s="27"/>
    </row>
    <row r="44" spans="1:9" ht="18">
      <c r="A44" s="23"/>
      <c r="B44" s="27"/>
      <c r="C44" s="27"/>
      <c r="D44" s="27"/>
      <c r="E44" s="27"/>
      <c r="F44" s="27"/>
      <c r="G44" s="27"/>
      <c r="H44" s="27"/>
      <c r="I44" s="27"/>
    </row>
    <row r="45" spans="1:9" ht="18">
      <c r="A45" s="23"/>
      <c r="B45" s="27"/>
      <c r="C45" s="27"/>
      <c r="D45" s="27"/>
      <c r="E45" s="27"/>
      <c r="F45" s="27"/>
      <c r="G45" s="27"/>
      <c r="H45" s="27"/>
      <c r="I45" s="27"/>
    </row>
    <row r="46" spans="1:9" ht="18">
      <c r="A46" s="23"/>
      <c r="B46" s="27"/>
      <c r="C46" s="27"/>
      <c r="D46" s="27"/>
      <c r="E46" s="27"/>
      <c r="F46" s="27"/>
      <c r="G46" s="27"/>
      <c r="H46" s="27"/>
      <c r="I46" s="27"/>
    </row>
    <row r="47" spans="1:9" ht="18">
      <c r="A47" s="23"/>
      <c r="B47" s="27"/>
      <c r="C47" s="27"/>
      <c r="D47" s="27"/>
      <c r="E47" s="27"/>
      <c r="F47" s="27"/>
      <c r="G47" s="27"/>
      <c r="H47" s="27"/>
      <c r="I47" s="27"/>
    </row>
    <row r="48" spans="1:9" ht="18">
      <c r="A48" s="23"/>
      <c r="B48" s="27"/>
      <c r="C48" s="27"/>
      <c r="D48" s="27"/>
      <c r="E48" s="27"/>
      <c r="F48" s="27"/>
      <c r="G48" s="27"/>
      <c r="H48" s="27"/>
      <c r="I48" s="27"/>
    </row>
    <row r="49" spans="1:9" ht="18">
      <c r="A49" s="23"/>
      <c r="B49" s="27"/>
      <c r="C49" s="27"/>
      <c r="D49" s="27"/>
      <c r="E49" s="27"/>
      <c r="F49" s="27"/>
      <c r="G49" s="27"/>
      <c r="H49" s="27"/>
      <c r="I49" s="27"/>
    </row>
    <row r="50" spans="1:9" ht="18">
      <c r="A50" s="23"/>
      <c r="B50" s="27"/>
      <c r="C50" s="27"/>
      <c r="D50" s="27"/>
      <c r="E50" s="27"/>
      <c r="F50" s="27"/>
      <c r="G50" s="27"/>
      <c r="H50" s="27"/>
      <c r="I50" s="27"/>
    </row>
    <row r="51" spans="1:9" ht="18">
      <c r="A51" s="23"/>
      <c r="B51" s="27"/>
      <c r="C51" s="27"/>
      <c r="D51" s="27"/>
      <c r="E51" s="27"/>
      <c r="F51" s="27"/>
      <c r="G51" s="27"/>
      <c r="H51" s="27"/>
      <c r="I51" s="27"/>
    </row>
    <row r="52" spans="1:9" ht="18">
      <c r="A52" s="23"/>
      <c r="B52" s="27"/>
      <c r="C52" s="27"/>
      <c r="D52" s="27"/>
      <c r="E52" s="27"/>
      <c r="F52" s="27"/>
      <c r="G52" s="27"/>
      <c r="H52" s="27"/>
      <c r="I52" s="27"/>
    </row>
    <row r="53" spans="1:9" ht="18">
      <c r="A53" s="23"/>
      <c r="B53" s="27"/>
      <c r="C53" s="27"/>
      <c r="D53" s="27"/>
      <c r="E53" s="27"/>
      <c r="F53" s="27"/>
      <c r="G53" s="27"/>
      <c r="H53" s="27"/>
      <c r="I53" s="27"/>
    </row>
    <row r="54" spans="1:9" ht="18">
      <c r="A54" s="23"/>
      <c r="B54" s="27"/>
      <c r="C54" s="27"/>
      <c r="D54" s="27"/>
      <c r="E54" s="27"/>
      <c r="F54" s="27"/>
      <c r="G54" s="27"/>
      <c r="H54" s="27"/>
      <c r="I54" s="27"/>
    </row>
    <row r="55" spans="1:9" ht="18">
      <c r="A55" s="23"/>
      <c r="B55" s="27"/>
      <c r="C55" s="27"/>
      <c r="D55" s="27"/>
      <c r="E55" s="27"/>
      <c r="F55" s="27"/>
      <c r="G55" s="27"/>
      <c r="H55" s="27"/>
      <c r="I55" s="27"/>
    </row>
    <row r="56" spans="1:9" ht="18">
      <c r="A56" s="23"/>
      <c r="B56" s="27"/>
      <c r="C56" s="27"/>
      <c r="D56" s="27"/>
      <c r="E56" s="27"/>
      <c r="F56" s="27"/>
      <c r="G56" s="27"/>
      <c r="H56" s="27"/>
      <c r="I56" s="27"/>
    </row>
    <row r="57" spans="1:9" ht="18">
      <c r="A57" s="23"/>
      <c r="B57" s="27"/>
      <c r="C57" s="27"/>
      <c r="D57" s="27"/>
      <c r="E57" s="27"/>
      <c r="F57" s="27"/>
      <c r="G57" s="27"/>
      <c r="H57" s="27"/>
      <c r="I57" s="27"/>
    </row>
    <row r="58" spans="1:9" ht="18">
      <c r="A58" s="23"/>
      <c r="B58" s="27"/>
      <c r="C58" s="27"/>
      <c r="D58" s="27"/>
      <c r="E58" s="27"/>
      <c r="F58" s="27"/>
      <c r="G58" s="27"/>
      <c r="H58" s="27"/>
      <c r="I58" s="27"/>
    </row>
    <row r="59" spans="1:9" ht="18">
      <c r="A59" s="23"/>
      <c r="B59" s="27"/>
      <c r="C59" s="27"/>
      <c r="D59" s="27"/>
      <c r="E59" s="27"/>
      <c r="F59" s="27"/>
      <c r="G59" s="27"/>
      <c r="H59" s="27"/>
      <c r="I59" s="27"/>
    </row>
    <row r="60" spans="1:9" ht="18">
      <c r="A60" s="23"/>
      <c r="B60" s="27"/>
      <c r="C60" s="27"/>
      <c r="D60" s="27"/>
      <c r="E60" s="27"/>
      <c r="F60" s="27"/>
      <c r="G60" s="27"/>
      <c r="H60" s="27"/>
      <c r="I60" s="27"/>
    </row>
    <row r="61" spans="1:9" ht="18">
      <c r="A61" s="23"/>
      <c r="B61" s="27"/>
      <c r="C61" s="27"/>
      <c r="D61" s="27"/>
      <c r="E61" s="27"/>
      <c r="F61" s="27"/>
      <c r="G61" s="27"/>
      <c r="H61" s="27"/>
      <c r="I61" s="27"/>
    </row>
    <row r="62" spans="1:9" ht="18">
      <c r="A62" s="23"/>
      <c r="B62" s="27"/>
      <c r="C62" s="27"/>
      <c r="D62" s="27"/>
      <c r="E62" s="27"/>
      <c r="F62" s="27"/>
      <c r="G62" s="27"/>
      <c r="H62" s="27"/>
      <c r="I62" s="27"/>
    </row>
    <row r="63" spans="1:9" ht="18">
      <c r="A63" s="23"/>
      <c r="B63" s="27"/>
      <c r="C63" s="27"/>
      <c r="D63" s="27"/>
      <c r="E63" s="27"/>
      <c r="F63" s="27"/>
      <c r="G63" s="27"/>
      <c r="H63" s="27"/>
      <c r="I63" s="27"/>
    </row>
    <row r="64" spans="1:9" ht="18">
      <c r="A64" s="23"/>
      <c r="B64" s="27"/>
      <c r="C64" s="27"/>
      <c r="D64" s="27"/>
      <c r="E64" s="27"/>
      <c r="F64" s="27"/>
      <c r="G64" s="27"/>
      <c r="H64" s="27"/>
      <c r="I64" s="27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I71"/>
  <sheetViews>
    <sheetView showRowColHeaders="0" view="pageBreakPreview" zoomScale="132" zoomScaleNormal="86" zoomScaleSheetLayoutView="132" workbookViewId="0" topLeftCell="A1">
      <selection activeCell="A1" sqref="A1"/>
    </sheetView>
  </sheetViews>
  <sheetFormatPr defaultColWidth="9.00390625" defaultRowHeight="12.75"/>
  <cols>
    <col min="1" max="1" width="6.00390625" style="2" customWidth="1"/>
    <col min="2" max="2" width="16.875" style="2" customWidth="1"/>
    <col min="3" max="6" width="14.75390625" style="2" customWidth="1"/>
    <col min="7" max="9" width="5.75390625" style="2" customWidth="1"/>
    <col min="10" max="16384" width="9.125" style="2" customWidth="1"/>
  </cols>
  <sheetData>
    <row r="1" spans="1:9" ht="12.75">
      <c r="A1" s="5"/>
      <c r="B1" s="5"/>
      <c r="C1" s="5"/>
      <c r="D1" s="5"/>
      <c r="E1" s="34" t="str">
        <f>'Сп.3'!C1</f>
        <v>Кубок Башкортостана 2008</v>
      </c>
      <c r="F1" s="34"/>
      <c r="G1" s="34"/>
      <c r="H1" s="34"/>
      <c r="I1" s="34"/>
    </row>
    <row r="2" spans="1:9" ht="12.75">
      <c r="A2" s="5"/>
      <c r="B2" s="5"/>
      <c r="C2" s="5"/>
      <c r="D2" s="34" t="str">
        <f>'Сп.3'!C2</f>
        <v>1/16 Турнира Дню памяти воинов-интернационалистов. 20 января</v>
      </c>
      <c r="E2" s="34"/>
      <c r="F2" s="34"/>
      <c r="G2" s="34"/>
      <c r="H2" s="34"/>
      <c r="I2" s="34"/>
    </row>
    <row r="3" spans="1:9" ht="12.75">
      <c r="A3" s="5"/>
      <c r="B3" s="5"/>
      <c r="C3" s="5"/>
      <c r="D3" s="5"/>
      <c r="E3" s="5"/>
      <c r="F3" s="5"/>
      <c r="G3" s="5"/>
      <c r="H3" s="5"/>
      <c r="I3" s="5"/>
    </row>
    <row r="4" spans="1:9" ht="12.75">
      <c r="A4" s="4">
        <v>1</v>
      </c>
      <c r="B4" s="6" t="str">
        <f>'Сп.3'!A1</f>
        <v>Килюшев Анатолий</v>
      </c>
      <c r="C4" s="5"/>
      <c r="D4" s="5"/>
      <c r="E4" s="5"/>
      <c r="F4" s="5"/>
      <c r="G4" s="5"/>
      <c r="H4" s="5"/>
      <c r="I4" s="5"/>
    </row>
    <row r="5" spans="1:9" ht="12.75">
      <c r="A5" s="5"/>
      <c r="B5" s="7">
        <v>1</v>
      </c>
      <c r="C5" s="8" t="s">
        <v>64</v>
      </c>
      <c r="D5" s="5"/>
      <c r="E5" s="9"/>
      <c r="F5" s="5"/>
      <c r="G5" s="5"/>
      <c r="H5" s="5"/>
      <c r="I5" s="5"/>
    </row>
    <row r="6" spans="1:9" ht="12.75">
      <c r="A6" s="4">
        <v>16</v>
      </c>
      <c r="B6" s="10">
        <f>'Сп.3'!A16</f>
        <v>0</v>
      </c>
      <c r="C6" s="11"/>
      <c r="D6" s="5"/>
      <c r="E6" s="5"/>
      <c r="F6" s="5"/>
      <c r="G6" s="5"/>
      <c r="H6" s="5"/>
      <c r="I6" s="5"/>
    </row>
    <row r="7" spans="1:9" ht="12.75">
      <c r="A7" s="5"/>
      <c r="B7" s="5"/>
      <c r="C7" s="7">
        <v>9</v>
      </c>
      <c r="D7" s="8" t="s">
        <v>64</v>
      </c>
      <c r="E7" s="5"/>
      <c r="F7" s="5"/>
      <c r="G7" s="5"/>
      <c r="H7" s="5"/>
      <c r="I7" s="5"/>
    </row>
    <row r="8" spans="1:9" ht="12.75">
      <c r="A8" s="4">
        <v>9</v>
      </c>
      <c r="B8" s="6" t="str">
        <f>'Сп.3'!A9</f>
        <v>Бикбулатов Ильдар</v>
      </c>
      <c r="C8" s="11"/>
      <c r="D8" s="11"/>
      <c r="E8" s="5"/>
      <c r="F8" s="5"/>
      <c r="G8" s="5"/>
      <c r="H8" s="5"/>
      <c r="I8" s="5"/>
    </row>
    <row r="9" spans="1:9" ht="12.75">
      <c r="A9" s="5"/>
      <c r="B9" s="7">
        <v>2</v>
      </c>
      <c r="C9" s="12" t="s">
        <v>72</v>
      </c>
      <c r="D9" s="11"/>
      <c r="E9" s="5"/>
      <c r="F9" s="5"/>
      <c r="G9" s="5"/>
      <c r="H9" s="5"/>
      <c r="I9" s="5"/>
    </row>
    <row r="10" spans="1:9" ht="12.75">
      <c r="A10" s="4">
        <v>8</v>
      </c>
      <c r="B10" s="10" t="str">
        <f>'Сп.3'!A8</f>
        <v>Манайчев Владимир</v>
      </c>
      <c r="C10" s="5"/>
      <c r="D10" s="11"/>
      <c r="E10" s="5"/>
      <c r="F10" s="5"/>
      <c r="G10" s="13"/>
      <c r="H10" s="5"/>
      <c r="I10" s="5"/>
    </row>
    <row r="11" spans="1:9" ht="12.75">
      <c r="A11" s="5"/>
      <c r="B11" s="5"/>
      <c r="C11" s="5"/>
      <c r="D11" s="7">
        <v>13</v>
      </c>
      <c r="E11" s="8" t="s">
        <v>64</v>
      </c>
      <c r="F11" s="5"/>
      <c r="G11" s="13"/>
      <c r="H11" s="5"/>
      <c r="I11" s="5"/>
    </row>
    <row r="12" spans="1:9" ht="12.75">
      <c r="A12" s="4">
        <v>5</v>
      </c>
      <c r="B12" s="6" t="str">
        <f>'Сп.3'!A5</f>
        <v>Шуршин Андрей</v>
      </c>
      <c r="C12" s="5"/>
      <c r="D12" s="11"/>
      <c r="E12" s="11"/>
      <c r="F12" s="5"/>
      <c r="G12" s="13"/>
      <c r="H12" s="5"/>
      <c r="I12" s="5"/>
    </row>
    <row r="13" spans="1:9" ht="12.75">
      <c r="A13" s="5"/>
      <c r="B13" s="7">
        <v>3</v>
      </c>
      <c r="C13" s="14" t="s">
        <v>69</v>
      </c>
      <c r="D13" s="11"/>
      <c r="E13" s="11"/>
      <c r="F13" s="5"/>
      <c r="G13" s="13"/>
      <c r="H13" s="5"/>
      <c r="I13" s="5"/>
    </row>
    <row r="14" spans="1:9" ht="12.75">
      <c r="A14" s="4">
        <v>12</v>
      </c>
      <c r="B14" s="10" t="str">
        <f>'Сп.3'!A12</f>
        <v>Волкова Татьяна</v>
      </c>
      <c r="C14" s="11"/>
      <c r="D14" s="11"/>
      <c r="E14" s="11"/>
      <c r="F14" s="5"/>
      <c r="G14" s="13"/>
      <c r="H14" s="5"/>
      <c r="I14" s="5"/>
    </row>
    <row r="15" spans="1:9" ht="12.75">
      <c r="A15" s="5"/>
      <c r="B15" s="5"/>
      <c r="C15" s="7">
        <v>10</v>
      </c>
      <c r="D15" s="12" t="s">
        <v>69</v>
      </c>
      <c r="E15" s="11"/>
      <c r="F15" s="5"/>
      <c r="G15" s="5"/>
      <c r="H15" s="5"/>
      <c r="I15" s="5"/>
    </row>
    <row r="16" spans="1:9" ht="12.75">
      <c r="A16" s="4">
        <v>13</v>
      </c>
      <c r="B16" s="6" t="str">
        <f>'Сп.3'!A13</f>
        <v>Низамов Рауль</v>
      </c>
      <c r="C16" s="11"/>
      <c r="D16" s="5"/>
      <c r="E16" s="11"/>
      <c r="F16" s="5"/>
      <c r="G16" s="5"/>
      <c r="H16" s="5"/>
      <c r="I16" s="5"/>
    </row>
    <row r="17" spans="1:9" ht="12.75">
      <c r="A17" s="5"/>
      <c r="B17" s="7">
        <v>4</v>
      </c>
      <c r="C17" s="12" t="s">
        <v>77</v>
      </c>
      <c r="D17" s="5"/>
      <c r="E17" s="11"/>
      <c r="F17" s="5"/>
      <c r="G17" s="5"/>
      <c r="H17" s="5"/>
      <c r="I17" s="5"/>
    </row>
    <row r="18" spans="1:9" ht="12.75">
      <c r="A18" s="4">
        <v>4</v>
      </c>
      <c r="B18" s="10" t="str">
        <f>'Сп.3'!A4</f>
        <v>Яковлев Роман</v>
      </c>
      <c r="C18" s="5"/>
      <c r="D18" s="5"/>
      <c r="E18" s="11"/>
      <c r="F18" s="5"/>
      <c r="G18" s="5"/>
      <c r="H18" s="5"/>
      <c r="I18" s="5"/>
    </row>
    <row r="19" spans="1:9" ht="12.75">
      <c r="A19" s="5"/>
      <c r="B19" s="5"/>
      <c r="C19" s="5"/>
      <c r="D19" s="5"/>
      <c r="E19" s="7">
        <v>15</v>
      </c>
      <c r="F19" s="25" t="s">
        <v>71</v>
      </c>
      <c r="G19" s="8"/>
      <c r="H19" s="8"/>
      <c r="I19" s="8"/>
    </row>
    <row r="20" spans="1:9" ht="12.75">
      <c r="A20" s="4">
        <v>3</v>
      </c>
      <c r="B20" s="6" t="str">
        <f>'Сп.3'!A3</f>
        <v>Лузянин Кирилл</v>
      </c>
      <c r="C20" s="5"/>
      <c r="D20" s="5"/>
      <c r="E20" s="11"/>
      <c r="F20" s="15"/>
      <c r="G20" s="5"/>
      <c r="H20" s="31" t="s">
        <v>0</v>
      </c>
      <c r="I20" s="31"/>
    </row>
    <row r="21" spans="1:9" ht="12.75">
      <c r="A21" s="5"/>
      <c r="B21" s="7">
        <v>5</v>
      </c>
      <c r="C21" s="8" t="s">
        <v>67</v>
      </c>
      <c r="D21" s="5"/>
      <c r="E21" s="11"/>
      <c r="F21" s="15"/>
      <c r="G21" s="5"/>
      <c r="H21" s="5"/>
      <c r="I21" s="5"/>
    </row>
    <row r="22" spans="1:9" ht="12.75">
      <c r="A22" s="4">
        <v>14</v>
      </c>
      <c r="B22" s="10">
        <f>'Сп.3'!A14</f>
        <v>0</v>
      </c>
      <c r="C22" s="11"/>
      <c r="D22" s="5"/>
      <c r="E22" s="11"/>
      <c r="F22" s="15"/>
      <c r="G22" s="5"/>
      <c r="H22" s="5"/>
      <c r="I22" s="5"/>
    </row>
    <row r="23" spans="1:9" ht="12.75">
      <c r="A23" s="5"/>
      <c r="B23" s="5"/>
      <c r="C23" s="7">
        <v>11</v>
      </c>
      <c r="D23" s="8" t="s">
        <v>70</v>
      </c>
      <c r="E23" s="11"/>
      <c r="F23" s="15"/>
      <c r="G23" s="5"/>
      <c r="H23" s="5"/>
      <c r="I23" s="5"/>
    </row>
    <row r="24" spans="1:9" ht="12.75">
      <c r="A24" s="4">
        <v>11</v>
      </c>
      <c r="B24" s="6" t="str">
        <f>'Сп.3'!A11</f>
        <v>Гарифуллина Эльмира</v>
      </c>
      <c r="C24" s="11"/>
      <c r="D24" s="11"/>
      <c r="E24" s="11"/>
      <c r="F24" s="15"/>
      <c r="G24" s="5"/>
      <c r="H24" s="5"/>
      <c r="I24" s="5"/>
    </row>
    <row r="25" spans="1:9" ht="12.75">
      <c r="A25" s="5"/>
      <c r="B25" s="7">
        <v>6</v>
      </c>
      <c r="C25" s="12" t="s">
        <v>70</v>
      </c>
      <c r="D25" s="11"/>
      <c r="E25" s="11"/>
      <c r="F25" s="15"/>
      <c r="G25" s="5"/>
      <c r="H25" s="5"/>
      <c r="I25" s="5"/>
    </row>
    <row r="26" spans="1:9" ht="12.75">
      <c r="A26" s="4">
        <v>6</v>
      </c>
      <c r="B26" s="10" t="str">
        <f>'Сп.3'!A6</f>
        <v>Васильев Александр</v>
      </c>
      <c r="C26" s="5"/>
      <c r="D26" s="11"/>
      <c r="E26" s="11"/>
      <c r="F26" s="15"/>
      <c r="G26" s="5"/>
      <c r="H26" s="5"/>
      <c r="I26" s="5"/>
    </row>
    <row r="27" spans="1:9" ht="12.75">
      <c r="A27" s="5"/>
      <c r="B27" s="5"/>
      <c r="C27" s="5"/>
      <c r="D27" s="7">
        <v>14</v>
      </c>
      <c r="E27" s="12" t="s">
        <v>71</v>
      </c>
      <c r="F27" s="15"/>
      <c r="G27" s="5"/>
      <c r="H27" s="5"/>
      <c r="I27" s="5"/>
    </row>
    <row r="28" spans="1:9" ht="12.75">
      <c r="A28" s="4">
        <v>7</v>
      </c>
      <c r="B28" s="6" t="str">
        <f>'Сп.3'!A7</f>
        <v>Чебукин Игорь</v>
      </c>
      <c r="C28" s="5"/>
      <c r="D28" s="11"/>
      <c r="E28" s="5"/>
      <c r="F28" s="15"/>
      <c r="G28" s="5"/>
      <c r="H28" s="5"/>
      <c r="I28" s="5"/>
    </row>
    <row r="29" spans="1:9" ht="12.75">
      <c r="A29" s="5"/>
      <c r="B29" s="7">
        <v>7</v>
      </c>
      <c r="C29" s="8" t="s">
        <v>71</v>
      </c>
      <c r="D29" s="11"/>
      <c r="E29" s="5"/>
      <c r="F29" s="15"/>
      <c r="G29" s="5"/>
      <c r="H29" s="5"/>
      <c r="I29" s="5"/>
    </row>
    <row r="30" spans="1:9" ht="12.75">
      <c r="A30" s="4">
        <v>10</v>
      </c>
      <c r="B30" s="10" t="str">
        <f>'Сп.3'!A10</f>
        <v>Абоимов Владимир</v>
      </c>
      <c r="C30" s="11"/>
      <c r="D30" s="11"/>
      <c r="E30" s="4">
        <v>-15</v>
      </c>
      <c r="F30" s="6" t="str">
        <f>IF(F19=E11,E27,IF(F19=E27,E11,0))</f>
        <v>Килюшев Анатолий</v>
      </c>
      <c r="G30" s="14"/>
      <c r="H30" s="14"/>
      <c r="I30" s="14"/>
    </row>
    <row r="31" spans="1:9" ht="12.75">
      <c r="A31" s="5"/>
      <c r="B31" s="5"/>
      <c r="C31" s="7">
        <v>12</v>
      </c>
      <c r="D31" s="12" t="s">
        <v>71</v>
      </c>
      <c r="E31" s="5"/>
      <c r="F31" s="15"/>
      <c r="G31" s="5"/>
      <c r="H31" s="31" t="s">
        <v>1</v>
      </c>
      <c r="I31" s="31"/>
    </row>
    <row r="32" spans="1:9" ht="12.75">
      <c r="A32" s="4">
        <v>15</v>
      </c>
      <c r="B32" s="6">
        <f>'Сп.3'!A15</f>
        <v>0</v>
      </c>
      <c r="C32" s="11"/>
      <c r="D32" s="5"/>
      <c r="E32" s="5"/>
      <c r="F32" s="15"/>
      <c r="G32" s="5"/>
      <c r="H32" s="5"/>
      <c r="I32" s="5"/>
    </row>
    <row r="33" spans="1:9" ht="12.75">
      <c r="A33" s="5"/>
      <c r="B33" s="7">
        <v>8</v>
      </c>
      <c r="C33" s="12" t="s">
        <v>65</v>
      </c>
      <c r="D33" s="5"/>
      <c r="E33" s="5"/>
      <c r="F33" s="15"/>
      <c r="G33" s="5"/>
      <c r="H33" s="5"/>
      <c r="I33" s="5"/>
    </row>
    <row r="34" spans="1:9" ht="12.75">
      <c r="A34" s="4">
        <v>2</v>
      </c>
      <c r="B34" s="10" t="str">
        <f>'Сп.3'!A2</f>
        <v>Насыров Илдар</v>
      </c>
      <c r="C34" s="5"/>
      <c r="D34" s="5"/>
      <c r="E34" s="5"/>
      <c r="F34" s="15"/>
      <c r="G34" s="5"/>
      <c r="H34" s="5"/>
      <c r="I34" s="5"/>
    </row>
    <row r="35" spans="1:9" ht="12.75">
      <c r="A35" s="5"/>
      <c r="B35" s="5"/>
      <c r="C35" s="5"/>
      <c r="D35" s="5"/>
      <c r="E35" s="5"/>
      <c r="F35" s="15"/>
      <c r="G35" s="5"/>
      <c r="H35" s="5"/>
      <c r="I35" s="5"/>
    </row>
    <row r="36" spans="1:9" ht="12.75">
      <c r="A36" s="4">
        <v>-1</v>
      </c>
      <c r="B36" s="6">
        <f>IF(C5=B4,B6,IF(C5=B6,B4,0))</f>
        <v>0</v>
      </c>
      <c r="C36" s="5"/>
      <c r="D36" s="4">
        <v>-13</v>
      </c>
      <c r="E36" s="6" t="str">
        <f>IF(E11=D7,D15,IF(E11=D15,D7,0))</f>
        <v>Шуршин Андрей</v>
      </c>
      <c r="F36" s="5"/>
      <c r="G36" s="5"/>
      <c r="H36" s="5"/>
      <c r="I36" s="5"/>
    </row>
    <row r="37" spans="1:9" ht="12.75">
      <c r="A37" s="5"/>
      <c r="B37" s="7">
        <v>16</v>
      </c>
      <c r="C37" s="35" t="s">
        <v>73</v>
      </c>
      <c r="D37" s="5"/>
      <c r="E37" s="11"/>
      <c r="F37" s="5"/>
      <c r="G37" s="5"/>
      <c r="H37" s="5"/>
      <c r="I37" s="5"/>
    </row>
    <row r="38" spans="1:9" ht="12.75">
      <c r="A38" s="4">
        <v>-2</v>
      </c>
      <c r="B38" s="10" t="str">
        <f>IF(C9=B8,B10,IF(C9=B10,B8,0))</f>
        <v>Бикбулатов Ильдар</v>
      </c>
      <c r="C38" s="7">
        <v>20</v>
      </c>
      <c r="D38" s="35" t="s">
        <v>65</v>
      </c>
      <c r="E38" s="7">
        <v>26</v>
      </c>
      <c r="F38" s="35" t="s">
        <v>68</v>
      </c>
      <c r="G38" s="5"/>
      <c r="H38" s="5"/>
      <c r="I38" s="5"/>
    </row>
    <row r="39" spans="1:9" ht="12.75">
      <c r="A39" s="5"/>
      <c r="B39" s="4">
        <v>-12</v>
      </c>
      <c r="C39" s="10" t="str">
        <f>IF(D31=C29,C33,IF(D31=C33,C29,0))</f>
        <v>Насыров Илдар</v>
      </c>
      <c r="D39" s="11"/>
      <c r="E39" s="11"/>
      <c r="F39" s="11"/>
      <c r="G39" s="5"/>
      <c r="H39" s="5"/>
      <c r="I39" s="5"/>
    </row>
    <row r="40" spans="1:9" ht="12.75">
      <c r="A40" s="4">
        <v>-3</v>
      </c>
      <c r="B40" s="6" t="str">
        <f>IF(C13=B12,B14,IF(C13=B14,B12,0))</f>
        <v>Волкова Татьяна</v>
      </c>
      <c r="C40" s="5"/>
      <c r="D40" s="7">
        <v>24</v>
      </c>
      <c r="E40" s="36" t="s">
        <v>68</v>
      </c>
      <c r="F40" s="11"/>
      <c r="G40" s="5"/>
      <c r="H40" s="5"/>
      <c r="I40" s="5"/>
    </row>
    <row r="41" spans="1:9" ht="12.75">
      <c r="A41" s="5"/>
      <c r="B41" s="7">
        <v>17</v>
      </c>
      <c r="C41" s="35" t="s">
        <v>68</v>
      </c>
      <c r="D41" s="11"/>
      <c r="E41" s="15"/>
      <c r="F41" s="11"/>
      <c r="G41" s="5"/>
      <c r="H41" s="5"/>
      <c r="I41" s="5"/>
    </row>
    <row r="42" spans="1:9" ht="12.75">
      <c r="A42" s="4">
        <v>-4</v>
      </c>
      <c r="B42" s="10" t="str">
        <f>IF(C17=B16,B18,IF(C17=B18,B16,0))</f>
        <v>Яковлев Роман</v>
      </c>
      <c r="C42" s="7">
        <v>21</v>
      </c>
      <c r="D42" s="36" t="s">
        <v>68</v>
      </c>
      <c r="E42" s="15"/>
      <c r="F42" s="7">
        <v>28</v>
      </c>
      <c r="G42" s="35" t="s">
        <v>70</v>
      </c>
      <c r="H42" s="14"/>
      <c r="I42" s="14"/>
    </row>
    <row r="43" spans="1:9" ht="12.75">
      <c r="A43" s="5"/>
      <c r="B43" s="4">
        <v>-11</v>
      </c>
      <c r="C43" s="10" t="str">
        <f>IF(D23=C21,C25,IF(D23=C25,C21,0))</f>
        <v>Лузянин Кирилл</v>
      </c>
      <c r="D43" s="5"/>
      <c r="E43" s="15"/>
      <c r="F43" s="11"/>
      <c r="G43" s="5"/>
      <c r="H43" s="31" t="s">
        <v>2</v>
      </c>
      <c r="I43" s="31"/>
    </row>
    <row r="44" spans="1:9" ht="12.75">
      <c r="A44" s="4">
        <v>-5</v>
      </c>
      <c r="B44" s="6">
        <f>IF(C21=B20,B22,IF(C21=B22,B20,0))</f>
        <v>0</v>
      </c>
      <c r="C44" s="5"/>
      <c r="D44" s="4">
        <v>-14</v>
      </c>
      <c r="E44" s="6" t="str">
        <f>IF(E27=D23,D31,IF(E27=D31,D23,0))</f>
        <v>Васильев Александр</v>
      </c>
      <c r="F44" s="11"/>
      <c r="G44" s="15"/>
      <c r="H44" s="5"/>
      <c r="I44" s="5"/>
    </row>
    <row r="45" spans="1:9" ht="12.75">
      <c r="A45" s="5"/>
      <c r="B45" s="7">
        <v>18</v>
      </c>
      <c r="C45" s="35" t="s">
        <v>75</v>
      </c>
      <c r="D45" s="5"/>
      <c r="E45" s="7"/>
      <c r="F45" s="11"/>
      <c r="G45" s="15"/>
      <c r="H45" s="5"/>
      <c r="I45" s="5"/>
    </row>
    <row r="46" spans="1:9" ht="12.75">
      <c r="A46" s="4">
        <v>-6</v>
      </c>
      <c r="B46" s="10" t="str">
        <f>IF(C25=B24,B26,IF(C25=B26,B24,0))</f>
        <v>Гарифуллина Эльмира</v>
      </c>
      <c r="C46" s="7">
        <v>22</v>
      </c>
      <c r="D46" s="35" t="s">
        <v>77</v>
      </c>
      <c r="E46" s="7">
        <v>27</v>
      </c>
      <c r="F46" s="36" t="s">
        <v>70</v>
      </c>
      <c r="G46" s="15"/>
      <c r="H46" s="5"/>
      <c r="I46" s="5"/>
    </row>
    <row r="47" spans="1:9" ht="12.75">
      <c r="A47" s="5"/>
      <c r="B47" s="4">
        <v>-10</v>
      </c>
      <c r="C47" s="10" t="str">
        <f>IF(D15=C13,C17,IF(D15=C17,C13,0))</f>
        <v>Низамов Рауль</v>
      </c>
      <c r="D47" s="11"/>
      <c r="E47" s="11"/>
      <c r="F47" s="5"/>
      <c r="G47" s="15"/>
      <c r="H47" s="5"/>
      <c r="I47" s="5"/>
    </row>
    <row r="48" spans="1:9" ht="12.75">
      <c r="A48" s="4">
        <v>-7</v>
      </c>
      <c r="B48" s="6" t="str">
        <f>IF(C29=B28,B30,IF(C29=B30,B28,0))</f>
        <v>Абоимов Владимир</v>
      </c>
      <c r="C48" s="5"/>
      <c r="D48" s="7">
        <v>25</v>
      </c>
      <c r="E48" s="36" t="s">
        <v>74</v>
      </c>
      <c r="F48" s="5"/>
      <c r="G48" s="15"/>
      <c r="H48" s="5"/>
      <c r="I48" s="5"/>
    </row>
    <row r="49" spans="1:9" ht="12.75">
      <c r="A49" s="5"/>
      <c r="B49" s="7">
        <v>19</v>
      </c>
      <c r="C49" s="35" t="s">
        <v>74</v>
      </c>
      <c r="D49" s="11"/>
      <c r="E49" s="15"/>
      <c r="F49" s="5"/>
      <c r="G49" s="15"/>
      <c r="H49" s="5"/>
      <c r="I49" s="5"/>
    </row>
    <row r="50" spans="1:9" ht="12.75">
      <c r="A50" s="4">
        <v>-8</v>
      </c>
      <c r="B50" s="10">
        <f>IF(C33=B32,B34,IF(C33=B34,B32,0))</f>
        <v>0</v>
      </c>
      <c r="C50" s="7">
        <v>23</v>
      </c>
      <c r="D50" s="36" t="s">
        <v>74</v>
      </c>
      <c r="E50" s="15"/>
      <c r="F50" s="4">
        <v>-28</v>
      </c>
      <c r="G50" s="6" t="str">
        <f>IF(G42=F38,F46,IF(G42=F46,F38,0))</f>
        <v>Яковлев Роман</v>
      </c>
      <c r="H50" s="14"/>
      <c r="I50" s="14"/>
    </row>
    <row r="51" spans="1:9" ht="12.75">
      <c r="A51" s="5"/>
      <c r="B51" s="18">
        <v>-9</v>
      </c>
      <c r="C51" s="10" t="str">
        <f>IF(D7=C5,C9,IF(D7=C9,C5,0))</f>
        <v>Манайчев Владимир</v>
      </c>
      <c r="D51" s="5"/>
      <c r="E51" s="15"/>
      <c r="F51" s="5"/>
      <c r="G51" s="19"/>
      <c r="H51" s="31" t="s">
        <v>3</v>
      </c>
      <c r="I51" s="31"/>
    </row>
    <row r="52" spans="1:9" ht="12.75">
      <c r="A52" s="5"/>
      <c r="B52" s="5"/>
      <c r="C52" s="5"/>
      <c r="D52" s="5"/>
      <c r="E52" s="5"/>
      <c r="F52" s="5"/>
      <c r="G52" s="5"/>
      <c r="H52" s="5"/>
      <c r="I52" s="5"/>
    </row>
    <row r="53" spans="1:9" ht="12.75">
      <c r="A53" s="4">
        <v>-26</v>
      </c>
      <c r="B53" s="6" t="str">
        <f>IF(F38=E36,E40,IF(F38=E40,E36,0))</f>
        <v>Шуршин Андрей</v>
      </c>
      <c r="C53" s="5"/>
      <c r="D53" s="4">
        <v>-20</v>
      </c>
      <c r="E53" s="6" t="str">
        <f>IF(D38=C37,C39,IF(D38=C39,C37,0))</f>
        <v>Бикбулатов Ильдар</v>
      </c>
      <c r="F53" s="5"/>
      <c r="G53" s="5"/>
      <c r="H53" s="5"/>
      <c r="I53" s="5"/>
    </row>
    <row r="54" spans="1:9" ht="12.75">
      <c r="A54" s="5"/>
      <c r="B54" s="7">
        <v>29</v>
      </c>
      <c r="C54" s="8" t="s">
        <v>74</v>
      </c>
      <c r="D54" s="5"/>
      <c r="E54" s="7">
        <v>31</v>
      </c>
      <c r="F54" s="8" t="s">
        <v>73</v>
      </c>
      <c r="G54" s="5"/>
      <c r="H54" s="5"/>
      <c r="I54" s="5"/>
    </row>
    <row r="55" spans="1:9" ht="12.75">
      <c r="A55" s="4">
        <v>-27</v>
      </c>
      <c r="B55" s="10" t="str">
        <f>IF(F46=E44,E48,IF(F46=E48,E44,0))</f>
        <v>Абоимов Владимир</v>
      </c>
      <c r="C55" s="16" t="s">
        <v>4</v>
      </c>
      <c r="D55" s="4">
        <v>-21</v>
      </c>
      <c r="E55" s="10" t="str">
        <f>IF(D42=C41,C43,IF(D42=C43,C41,0))</f>
        <v>Лузянин Кирилл</v>
      </c>
      <c r="F55" s="11"/>
      <c r="G55" s="15"/>
      <c r="H55" s="5"/>
      <c r="I55" s="5"/>
    </row>
    <row r="56" spans="1:9" ht="12.75">
      <c r="A56" s="5"/>
      <c r="B56" s="4">
        <v>-29</v>
      </c>
      <c r="C56" s="6" t="str">
        <f>IF(C54=B53,B55,IF(C54=B55,B53,0))</f>
        <v>Шуршин Андрей</v>
      </c>
      <c r="D56" s="5"/>
      <c r="E56" s="5"/>
      <c r="F56" s="7">
        <v>33</v>
      </c>
      <c r="G56" s="8" t="s">
        <v>72</v>
      </c>
      <c r="H56" s="14"/>
      <c r="I56" s="14"/>
    </row>
    <row r="57" spans="1:9" ht="12.75">
      <c r="A57" s="5"/>
      <c r="B57" s="5"/>
      <c r="C57" s="16" t="s">
        <v>5</v>
      </c>
      <c r="D57" s="4">
        <v>-22</v>
      </c>
      <c r="E57" s="6" t="str">
        <f>IF(D46=C45,C47,IF(D46=C47,C45,0))</f>
        <v>Гарифуллина Эльмира</v>
      </c>
      <c r="F57" s="11"/>
      <c r="G57" s="5"/>
      <c r="H57" s="31" t="s">
        <v>6</v>
      </c>
      <c r="I57" s="31"/>
    </row>
    <row r="58" spans="1:9" ht="12.75">
      <c r="A58" s="4">
        <v>-24</v>
      </c>
      <c r="B58" s="6" t="str">
        <f>IF(E40=D38,D42,IF(E40=D42,D38,0))</f>
        <v>Насыров Илдар</v>
      </c>
      <c r="C58" s="5"/>
      <c r="D58" s="5"/>
      <c r="E58" s="7">
        <v>32</v>
      </c>
      <c r="F58" s="12" t="s">
        <v>72</v>
      </c>
      <c r="G58" s="20"/>
      <c r="H58" s="5"/>
      <c r="I58" s="5"/>
    </row>
    <row r="59" spans="1:9" ht="12.75">
      <c r="A59" s="5"/>
      <c r="B59" s="7">
        <v>30</v>
      </c>
      <c r="C59" s="8" t="s">
        <v>77</v>
      </c>
      <c r="D59" s="4">
        <v>-23</v>
      </c>
      <c r="E59" s="10" t="str">
        <f>IF(D50=C49,C51,IF(D50=C51,C49,0))</f>
        <v>Манайчев Владимир</v>
      </c>
      <c r="F59" s="4">
        <v>-33</v>
      </c>
      <c r="G59" s="6" t="str">
        <f>IF(G56=F54,F58,IF(G56=F58,F54,0))</f>
        <v>Бикбулатов Ильдар</v>
      </c>
      <c r="H59" s="14"/>
      <c r="I59" s="14"/>
    </row>
    <row r="60" spans="1:9" ht="12.75">
      <c r="A60" s="4">
        <v>-25</v>
      </c>
      <c r="B60" s="10" t="str">
        <f>IF(E48=D46,D50,IF(E48=D50,D46,0))</f>
        <v>Низамов Рауль</v>
      </c>
      <c r="C60" s="16" t="s">
        <v>7</v>
      </c>
      <c r="D60" s="5"/>
      <c r="E60" s="5"/>
      <c r="F60" s="5"/>
      <c r="G60" s="5"/>
      <c r="H60" s="31" t="s">
        <v>8</v>
      </c>
      <c r="I60" s="31"/>
    </row>
    <row r="61" spans="1:9" ht="12.75">
      <c r="A61" s="5"/>
      <c r="B61" s="4">
        <v>-30</v>
      </c>
      <c r="C61" s="6" t="str">
        <f>IF(C59=B58,B60,IF(C59=B60,B58,0))</f>
        <v>Насыров Илдар</v>
      </c>
      <c r="D61" s="5"/>
      <c r="E61" s="5"/>
      <c r="F61" s="5"/>
      <c r="G61" s="5"/>
      <c r="H61" s="5"/>
      <c r="I61" s="5"/>
    </row>
    <row r="62" spans="1:9" ht="12.75">
      <c r="A62" s="5"/>
      <c r="B62" s="5"/>
      <c r="C62" s="16" t="s">
        <v>9</v>
      </c>
      <c r="D62" s="5"/>
      <c r="E62" s="4">
        <v>-31</v>
      </c>
      <c r="F62" s="6" t="str">
        <f>IF(F54=E53,E55,IF(F54=E55,E53,0))</f>
        <v>Лузянин Кирилл</v>
      </c>
      <c r="G62" s="5"/>
      <c r="H62" s="5"/>
      <c r="I62" s="5"/>
    </row>
    <row r="63" spans="1:9" ht="12.75">
      <c r="A63" s="4">
        <v>-16</v>
      </c>
      <c r="B63" s="6">
        <f>IF(C37=B36,B38,IF(C37=B38,B36,0))</f>
        <v>0</v>
      </c>
      <c r="C63" s="5"/>
      <c r="D63" s="5"/>
      <c r="E63" s="5"/>
      <c r="F63" s="7">
        <v>34</v>
      </c>
      <c r="G63" s="8" t="s">
        <v>67</v>
      </c>
      <c r="H63" s="14"/>
      <c r="I63" s="14"/>
    </row>
    <row r="64" spans="1:9" ht="12.75">
      <c r="A64" s="5"/>
      <c r="B64" s="7">
        <v>35</v>
      </c>
      <c r="C64" s="8" t="s">
        <v>76</v>
      </c>
      <c r="D64" s="5"/>
      <c r="E64" s="4">
        <v>-32</v>
      </c>
      <c r="F64" s="10" t="str">
        <f>IF(F58=E57,E59,IF(F58=E59,E57,0))</f>
        <v>Гарифуллина Эльмира</v>
      </c>
      <c r="G64" s="5"/>
      <c r="H64" s="31" t="s">
        <v>10</v>
      </c>
      <c r="I64" s="31"/>
    </row>
    <row r="65" spans="1:9" ht="12.75">
      <c r="A65" s="4">
        <v>-17</v>
      </c>
      <c r="B65" s="10" t="str">
        <f>IF(C41=B40,B42,IF(C41=B42,B40,0))</f>
        <v>Волкова Татьяна</v>
      </c>
      <c r="C65" s="11"/>
      <c r="D65" s="15"/>
      <c r="E65" s="5"/>
      <c r="F65" s="4">
        <v>-34</v>
      </c>
      <c r="G65" s="6" t="str">
        <f>IF(G63=F62,F64,IF(G63=F64,F62,0))</f>
        <v>Гарифуллина Эльмира</v>
      </c>
      <c r="H65" s="14"/>
      <c r="I65" s="14"/>
    </row>
    <row r="66" spans="1:9" ht="12.75">
      <c r="A66" s="5"/>
      <c r="B66" s="5"/>
      <c r="C66" s="7">
        <v>37</v>
      </c>
      <c r="D66" s="8" t="s">
        <v>76</v>
      </c>
      <c r="E66" s="5"/>
      <c r="F66" s="5"/>
      <c r="G66" s="5"/>
      <c r="H66" s="31" t="s">
        <v>11</v>
      </c>
      <c r="I66" s="31"/>
    </row>
    <row r="67" spans="1:9" ht="12.75">
      <c r="A67" s="4">
        <v>-18</v>
      </c>
      <c r="B67" s="6">
        <f>IF(C45=B44,B46,IF(C45=B46,B44,0))</f>
        <v>0</v>
      </c>
      <c r="C67" s="11"/>
      <c r="D67" s="17" t="s">
        <v>12</v>
      </c>
      <c r="E67" s="4">
        <v>-35</v>
      </c>
      <c r="F67" s="6">
        <f>IF(C64=B63,B65,IF(C64=B65,B63,0))</f>
        <v>0</v>
      </c>
      <c r="G67" s="5"/>
      <c r="H67" s="5"/>
      <c r="I67" s="5"/>
    </row>
    <row r="68" spans="1:9" ht="12.75">
      <c r="A68" s="5"/>
      <c r="B68" s="7">
        <v>36</v>
      </c>
      <c r="C68" s="12"/>
      <c r="D68" s="20"/>
      <c r="E68" s="5"/>
      <c r="F68" s="7">
        <v>38</v>
      </c>
      <c r="G68" s="8"/>
      <c r="H68" s="14"/>
      <c r="I68" s="14"/>
    </row>
    <row r="69" spans="1:9" ht="12.75">
      <c r="A69" s="4">
        <v>-19</v>
      </c>
      <c r="B69" s="10">
        <f>IF(C49=B48,B50,IF(C49=B50,B48,0))</f>
        <v>0</v>
      </c>
      <c r="C69" s="4">
        <v>-37</v>
      </c>
      <c r="D69" s="6">
        <f>IF(D66=C64,C68,IF(D66=C68,C64,0))</f>
        <v>0</v>
      </c>
      <c r="E69" s="4">
        <v>-36</v>
      </c>
      <c r="F69" s="10">
        <f>IF(C68=B67,B69,IF(C68=B69,B67,0))</f>
        <v>0</v>
      </c>
      <c r="G69" s="5"/>
      <c r="H69" s="31" t="s">
        <v>13</v>
      </c>
      <c r="I69" s="31"/>
    </row>
    <row r="70" spans="1:9" ht="12.75">
      <c r="A70" s="5"/>
      <c r="B70" s="5"/>
      <c r="C70" s="5"/>
      <c r="D70" s="16" t="s">
        <v>14</v>
      </c>
      <c r="E70" s="5"/>
      <c r="F70" s="4">
        <v>-38</v>
      </c>
      <c r="G70" s="6">
        <f>IF(G68=F67,F69,IF(G68=F69,F67,0))</f>
        <v>0</v>
      </c>
      <c r="H70" s="14"/>
      <c r="I70" s="14"/>
    </row>
    <row r="71" spans="1:9" ht="12.75">
      <c r="A71" s="5"/>
      <c r="B71" s="5"/>
      <c r="C71" s="5"/>
      <c r="D71" s="5"/>
      <c r="E71" s="5"/>
      <c r="F71" s="5"/>
      <c r="G71" s="5"/>
      <c r="H71" s="31" t="s">
        <v>15</v>
      </c>
      <c r="I71" s="31"/>
    </row>
  </sheetData>
  <sheetProtection sheet="1" objects="1" scenarios="1"/>
  <mergeCells count="12">
    <mergeCell ref="H43:I43"/>
    <mergeCell ref="H51:I51"/>
    <mergeCell ref="E1:I1"/>
    <mergeCell ref="D2:I2"/>
    <mergeCell ref="H20:I20"/>
    <mergeCell ref="H31:I31"/>
    <mergeCell ref="H69:I69"/>
    <mergeCell ref="H71:I71"/>
    <mergeCell ref="H57:I57"/>
    <mergeCell ref="H60:I60"/>
    <mergeCell ref="H64:I64"/>
    <mergeCell ref="H66:I66"/>
  </mergeCells>
  <conditionalFormatting sqref="A1:J71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4" customWidth="1"/>
    <col min="2" max="16384" width="9.125" style="24" customWidth="1"/>
  </cols>
  <sheetData>
    <row r="1" spans="1:9" ht="18">
      <c r="A1" s="23" t="s">
        <v>78</v>
      </c>
      <c r="B1" s="27"/>
      <c r="C1" s="28" t="s">
        <v>32</v>
      </c>
      <c r="D1" s="27"/>
      <c r="E1" s="27"/>
      <c r="F1" s="27"/>
      <c r="G1" s="27"/>
      <c r="H1" s="27"/>
      <c r="I1" s="27"/>
    </row>
    <row r="2" spans="1:9" ht="18">
      <c r="A2" s="23" t="s">
        <v>64</v>
      </c>
      <c r="B2" s="27"/>
      <c r="C2" s="37" t="s">
        <v>79</v>
      </c>
      <c r="D2" s="27"/>
      <c r="E2" s="27"/>
      <c r="F2" s="27"/>
      <c r="G2" s="27"/>
      <c r="H2" s="27"/>
      <c r="I2" s="27"/>
    </row>
    <row r="3" spans="1:9" ht="18">
      <c r="A3" s="23" t="s">
        <v>80</v>
      </c>
      <c r="B3" s="27"/>
      <c r="C3" s="27"/>
      <c r="D3" s="27"/>
      <c r="E3" s="27"/>
      <c r="F3" s="27"/>
      <c r="G3" s="27"/>
      <c r="H3" s="27"/>
      <c r="I3" s="27"/>
    </row>
    <row r="4" spans="1:9" ht="18">
      <c r="A4" s="23" t="s">
        <v>65</v>
      </c>
      <c r="B4" s="27"/>
      <c r="C4" s="27"/>
      <c r="D4" s="27"/>
      <c r="E4" s="27"/>
      <c r="F4" s="27"/>
      <c r="G4" s="27"/>
      <c r="H4" s="27"/>
      <c r="I4" s="27"/>
    </row>
    <row r="5" spans="1:9" ht="18">
      <c r="A5" s="23" t="s">
        <v>74</v>
      </c>
      <c r="B5" s="27"/>
      <c r="C5" s="27"/>
      <c r="D5" s="27"/>
      <c r="E5" s="27"/>
      <c r="F5" s="27"/>
      <c r="G5" s="27"/>
      <c r="H5" s="27"/>
      <c r="I5" s="27"/>
    </row>
    <row r="6" spans="1:9" ht="18">
      <c r="A6" s="23" t="s">
        <v>70</v>
      </c>
      <c r="B6" s="27"/>
      <c r="C6" s="27"/>
      <c r="D6" s="27"/>
      <c r="E6" s="27"/>
      <c r="F6" s="27"/>
      <c r="G6" s="27"/>
      <c r="H6" s="27"/>
      <c r="I6" s="27"/>
    </row>
    <row r="7" spans="1:9" ht="18">
      <c r="A7" s="23" t="s">
        <v>68</v>
      </c>
      <c r="B7" s="27"/>
      <c r="C7" s="27"/>
      <c r="D7" s="27"/>
      <c r="E7" s="27"/>
      <c r="F7" s="27"/>
      <c r="G7" s="27"/>
      <c r="H7" s="27"/>
      <c r="I7" s="27"/>
    </row>
    <row r="8" spans="1:9" ht="18">
      <c r="A8" s="23" t="s">
        <v>72</v>
      </c>
      <c r="B8" s="27"/>
      <c r="C8" s="27"/>
      <c r="D8" s="27"/>
      <c r="E8" s="27"/>
      <c r="F8" s="27"/>
      <c r="G8" s="27"/>
      <c r="H8" s="27"/>
      <c r="I8" s="27"/>
    </row>
    <row r="9" spans="1:9" ht="18">
      <c r="A9" s="23" t="s">
        <v>81</v>
      </c>
      <c r="B9" s="27"/>
      <c r="C9" s="27"/>
      <c r="D9" s="27"/>
      <c r="E9" s="27"/>
      <c r="F9" s="27"/>
      <c r="G9" s="27"/>
      <c r="H9" s="27"/>
      <c r="I9" s="27"/>
    </row>
    <row r="10" spans="1:9" ht="18">
      <c r="A10" s="23" t="s">
        <v>82</v>
      </c>
      <c r="B10" s="27"/>
      <c r="C10" s="27"/>
      <c r="D10" s="27"/>
      <c r="E10" s="27"/>
      <c r="F10" s="27"/>
      <c r="G10" s="27"/>
      <c r="H10" s="27"/>
      <c r="I10" s="27"/>
    </row>
    <row r="11" spans="1:9" ht="18">
      <c r="A11" s="23" t="s">
        <v>83</v>
      </c>
      <c r="B11" s="27"/>
      <c r="C11" s="27"/>
      <c r="D11" s="27"/>
      <c r="E11" s="27"/>
      <c r="F11" s="27"/>
      <c r="G11" s="27"/>
      <c r="H11" s="27"/>
      <c r="I11" s="27"/>
    </row>
    <row r="12" spans="1:9" ht="18">
      <c r="A12" s="23" t="s">
        <v>84</v>
      </c>
      <c r="B12" s="27"/>
      <c r="C12" s="27"/>
      <c r="D12" s="27"/>
      <c r="E12" s="27"/>
      <c r="F12" s="27"/>
      <c r="G12" s="27"/>
      <c r="H12" s="27"/>
      <c r="I12" s="27"/>
    </row>
    <row r="13" spans="1:9" ht="18">
      <c r="A13" s="23"/>
      <c r="B13" s="27"/>
      <c r="C13" s="27"/>
      <c r="D13" s="27"/>
      <c r="E13" s="27"/>
      <c r="F13" s="27"/>
      <c r="G13" s="27"/>
      <c r="H13" s="27"/>
      <c r="I13" s="27"/>
    </row>
    <row r="14" spans="1:9" ht="18">
      <c r="A14" s="23"/>
      <c r="B14" s="27"/>
      <c r="C14" s="27"/>
      <c r="D14" s="27"/>
      <c r="E14" s="27"/>
      <c r="F14" s="27"/>
      <c r="G14" s="27"/>
      <c r="H14" s="27"/>
      <c r="I14" s="27"/>
    </row>
    <row r="15" spans="1:9" ht="18">
      <c r="A15" s="23"/>
      <c r="B15" s="27"/>
      <c r="C15" s="27"/>
      <c r="D15" s="27"/>
      <c r="E15" s="27"/>
      <c r="F15" s="27"/>
      <c r="G15" s="27"/>
      <c r="H15" s="27"/>
      <c r="I15" s="27"/>
    </row>
    <row r="16" spans="1:9" ht="18">
      <c r="A16" s="23"/>
      <c r="B16" s="27"/>
      <c r="C16" s="27"/>
      <c r="D16" s="27"/>
      <c r="E16" s="27"/>
      <c r="F16" s="27"/>
      <c r="G16" s="27"/>
      <c r="H16" s="27"/>
      <c r="I16" s="27"/>
    </row>
    <row r="17" spans="1:9" ht="18">
      <c r="A17" s="23"/>
      <c r="B17" s="27"/>
      <c r="C17" s="27"/>
      <c r="D17" s="27"/>
      <c r="E17" s="27"/>
      <c r="F17" s="27"/>
      <c r="G17" s="27"/>
      <c r="H17" s="27"/>
      <c r="I17" s="27"/>
    </row>
    <row r="18" spans="1:9" ht="18">
      <c r="A18" s="23"/>
      <c r="B18" s="27"/>
      <c r="C18" s="27"/>
      <c r="D18" s="27"/>
      <c r="E18" s="27"/>
      <c r="F18" s="27"/>
      <c r="G18" s="27"/>
      <c r="H18" s="27"/>
      <c r="I18" s="27"/>
    </row>
    <row r="19" spans="1:9" ht="18">
      <c r="A19" s="23"/>
      <c r="B19" s="27"/>
      <c r="C19" s="27"/>
      <c r="D19" s="27"/>
      <c r="E19" s="27"/>
      <c r="F19" s="27"/>
      <c r="G19" s="27"/>
      <c r="H19" s="27"/>
      <c r="I19" s="27"/>
    </row>
    <row r="20" spans="1:9" ht="18">
      <c r="A20" s="23"/>
      <c r="B20" s="27"/>
      <c r="C20" s="27"/>
      <c r="D20" s="27"/>
      <c r="E20" s="27"/>
      <c r="F20" s="27"/>
      <c r="G20" s="27"/>
      <c r="H20" s="27"/>
      <c r="I20" s="27"/>
    </row>
    <row r="21" spans="1:9" ht="18">
      <c r="A21" s="23"/>
      <c r="B21" s="27"/>
      <c r="C21" s="27"/>
      <c r="D21" s="27"/>
      <c r="E21" s="27"/>
      <c r="F21" s="27"/>
      <c r="G21" s="27"/>
      <c r="H21" s="27"/>
      <c r="I21" s="27"/>
    </row>
    <row r="22" spans="1:9" ht="18">
      <c r="A22" s="23"/>
      <c r="B22" s="27"/>
      <c r="C22" s="27"/>
      <c r="D22" s="27"/>
      <c r="E22" s="27"/>
      <c r="F22" s="27"/>
      <c r="G22" s="27"/>
      <c r="H22" s="27"/>
      <c r="I22" s="27"/>
    </row>
    <row r="23" spans="1:9" ht="18">
      <c r="A23" s="23"/>
      <c r="B23" s="27"/>
      <c r="C23" s="27"/>
      <c r="D23" s="27"/>
      <c r="E23" s="27"/>
      <c r="F23" s="27"/>
      <c r="G23" s="27"/>
      <c r="H23" s="27"/>
      <c r="I23" s="27"/>
    </row>
    <row r="24" spans="1:9" ht="18">
      <c r="A24" s="23"/>
      <c r="B24" s="27"/>
      <c r="C24" s="27"/>
      <c r="D24" s="27"/>
      <c r="E24" s="27"/>
      <c r="F24" s="27"/>
      <c r="G24" s="27"/>
      <c r="H24" s="27"/>
      <c r="I24" s="27"/>
    </row>
    <row r="25" spans="1:9" ht="18">
      <c r="A25" s="23"/>
      <c r="B25" s="27"/>
      <c r="C25" s="27"/>
      <c r="D25" s="27"/>
      <c r="E25" s="27"/>
      <c r="F25" s="27"/>
      <c r="G25" s="27"/>
      <c r="H25" s="27"/>
      <c r="I25" s="27"/>
    </row>
    <row r="26" spans="1:9" ht="18">
      <c r="A26" s="23"/>
      <c r="B26" s="27"/>
      <c r="C26" s="27"/>
      <c r="D26" s="27"/>
      <c r="E26" s="27"/>
      <c r="F26" s="27"/>
      <c r="G26" s="27"/>
      <c r="H26" s="27"/>
      <c r="I26" s="27"/>
    </row>
    <row r="27" spans="1:9" ht="18">
      <c r="A27" s="23"/>
      <c r="B27" s="27"/>
      <c r="C27" s="27"/>
      <c r="D27" s="27"/>
      <c r="E27" s="27"/>
      <c r="F27" s="27"/>
      <c r="G27" s="27"/>
      <c r="H27" s="27"/>
      <c r="I27" s="27"/>
    </row>
    <row r="28" spans="1:9" ht="18">
      <c r="A28" s="23"/>
      <c r="B28" s="27"/>
      <c r="C28" s="27"/>
      <c r="D28" s="27"/>
      <c r="E28" s="27"/>
      <c r="F28" s="27"/>
      <c r="G28" s="27"/>
      <c r="H28" s="27"/>
      <c r="I28" s="27"/>
    </row>
    <row r="29" spans="1:9" ht="18">
      <c r="A29" s="23"/>
      <c r="B29" s="27"/>
      <c r="C29" s="27"/>
      <c r="D29" s="27"/>
      <c r="E29" s="27"/>
      <c r="F29" s="27"/>
      <c r="G29" s="27"/>
      <c r="H29" s="27"/>
      <c r="I29" s="27"/>
    </row>
    <row r="30" spans="1:9" ht="18">
      <c r="A30" s="23"/>
      <c r="B30" s="27"/>
      <c r="C30" s="27"/>
      <c r="D30" s="27"/>
      <c r="E30" s="27"/>
      <c r="F30" s="27"/>
      <c r="G30" s="27"/>
      <c r="H30" s="27"/>
      <c r="I30" s="27"/>
    </row>
    <row r="31" spans="1:9" ht="18">
      <c r="A31" s="23"/>
      <c r="B31" s="27"/>
      <c r="C31" s="27"/>
      <c r="D31" s="27"/>
      <c r="E31" s="27"/>
      <c r="F31" s="27"/>
      <c r="G31" s="27"/>
      <c r="H31" s="27"/>
      <c r="I31" s="27"/>
    </row>
    <row r="32" spans="1:9" ht="18">
      <c r="A32" s="23"/>
      <c r="B32" s="27"/>
      <c r="C32" s="27"/>
      <c r="D32" s="27"/>
      <c r="E32" s="27"/>
      <c r="F32" s="27"/>
      <c r="G32" s="27"/>
      <c r="H32" s="27"/>
      <c r="I32" s="27"/>
    </row>
    <row r="33" spans="1:9" ht="18">
      <c r="A33" s="23"/>
      <c r="B33" s="27"/>
      <c r="C33" s="27"/>
      <c r="D33" s="27"/>
      <c r="E33" s="27"/>
      <c r="F33" s="27"/>
      <c r="G33" s="27"/>
      <c r="H33" s="27"/>
      <c r="I33" s="27"/>
    </row>
    <row r="34" spans="1:9" ht="18">
      <c r="A34" s="23"/>
      <c r="B34" s="27"/>
      <c r="C34" s="27"/>
      <c r="D34" s="27"/>
      <c r="E34" s="27"/>
      <c r="F34" s="27"/>
      <c r="G34" s="27"/>
      <c r="H34" s="27"/>
      <c r="I34" s="27"/>
    </row>
    <row r="35" spans="1:9" ht="18">
      <c r="A35" s="23"/>
      <c r="B35" s="27"/>
      <c r="C35" s="27"/>
      <c r="D35" s="27"/>
      <c r="E35" s="27"/>
      <c r="F35" s="27"/>
      <c r="G35" s="27"/>
      <c r="H35" s="27"/>
      <c r="I35" s="27"/>
    </row>
    <row r="36" spans="1:9" ht="18">
      <c r="A36" s="23"/>
      <c r="B36" s="27"/>
      <c r="C36" s="27"/>
      <c r="D36" s="27"/>
      <c r="E36" s="27"/>
      <c r="F36" s="27"/>
      <c r="G36" s="27"/>
      <c r="H36" s="27"/>
      <c r="I36" s="27"/>
    </row>
    <row r="37" spans="1:9" ht="18">
      <c r="A37" s="23"/>
      <c r="B37" s="27"/>
      <c r="C37" s="27"/>
      <c r="D37" s="27"/>
      <c r="E37" s="27"/>
      <c r="F37" s="27"/>
      <c r="G37" s="27"/>
      <c r="H37" s="27"/>
      <c r="I37" s="27"/>
    </row>
    <row r="38" spans="1:9" ht="18">
      <c r="A38" s="23"/>
      <c r="B38" s="27"/>
      <c r="C38" s="27"/>
      <c r="D38" s="27"/>
      <c r="E38" s="27"/>
      <c r="F38" s="27"/>
      <c r="G38" s="27"/>
      <c r="H38" s="27"/>
      <c r="I38" s="27"/>
    </row>
    <row r="39" spans="1:9" ht="18">
      <c r="A39" s="23"/>
      <c r="B39" s="27"/>
      <c r="C39" s="27"/>
      <c r="D39" s="27"/>
      <c r="E39" s="27"/>
      <c r="F39" s="27"/>
      <c r="G39" s="27"/>
      <c r="H39" s="27"/>
      <c r="I39" s="27"/>
    </row>
    <row r="40" spans="1:9" ht="18">
      <c r="A40" s="23"/>
      <c r="B40" s="27"/>
      <c r="C40" s="27"/>
      <c r="D40" s="27"/>
      <c r="E40" s="27"/>
      <c r="F40" s="27"/>
      <c r="G40" s="27"/>
      <c r="H40" s="27"/>
      <c r="I40" s="27"/>
    </row>
    <row r="41" spans="1:9" ht="18">
      <c r="A41" s="23"/>
      <c r="B41" s="27"/>
      <c r="C41" s="27"/>
      <c r="D41" s="27"/>
      <c r="E41" s="27"/>
      <c r="F41" s="27"/>
      <c r="G41" s="27"/>
      <c r="H41" s="27"/>
      <c r="I41" s="27"/>
    </row>
    <row r="42" spans="1:9" ht="18">
      <c r="A42" s="23"/>
      <c r="B42" s="27"/>
      <c r="C42" s="27"/>
      <c r="D42" s="27"/>
      <c r="E42" s="27"/>
      <c r="F42" s="27"/>
      <c r="G42" s="27"/>
      <c r="H42" s="27"/>
      <c r="I42" s="27"/>
    </row>
    <row r="43" spans="1:9" ht="18">
      <c r="A43" s="23"/>
      <c r="B43" s="27"/>
      <c r="C43" s="27"/>
      <c r="D43" s="27"/>
      <c r="E43" s="27"/>
      <c r="F43" s="27"/>
      <c r="G43" s="27"/>
      <c r="H43" s="27"/>
      <c r="I43" s="27"/>
    </row>
    <row r="44" spans="1:9" ht="18">
      <c r="A44" s="23"/>
      <c r="B44" s="27"/>
      <c r="C44" s="27"/>
      <c r="D44" s="27"/>
      <c r="E44" s="27"/>
      <c r="F44" s="27"/>
      <c r="G44" s="27"/>
      <c r="H44" s="27"/>
      <c r="I44" s="27"/>
    </row>
    <row r="45" spans="1:9" ht="18">
      <c r="A45" s="23"/>
      <c r="B45" s="27"/>
      <c r="C45" s="27"/>
      <c r="D45" s="27"/>
      <c r="E45" s="27"/>
      <c r="F45" s="27"/>
      <c r="G45" s="27"/>
      <c r="H45" s="27"/>
      <c r="I45" s="27"/>
    </row>
    <row r="46" spans="1:9" ht="18">
      <c r="A46" s="23"/>
      <c r="B46" s="27"/>
      <c r="C46" s="27"/>
      <c r="D46" s="27"/>
      <c r="E46" s="27"/>
      <c r="F46" s="27"/>
      <c r="G46" s="27"/>
      <c r="H46" s="27"/>
      <c r="I46" s="27"/>
    </row>
    <row r="47" spans="1:9" ht="18">
      <c r="A47" s="23"/>
      <c r="B47" s="27"/>
      <c r="C47" s="27"/>
      <c r="D47" s="27"/>
      <c r="E47" s="27"/>
      <c r="F47" s="27"/>
      <c r="G47" s="27"/>
      <c r="H47" s="27"/>
      <c r="I47" s="27"/>
    </row>
    <row r="48" spans="1:9" ht="18">
      <c r="A48" s="23"/>
      <c r="B48" s="27"/>
      <c r="C48" s="27"/>
      <c r="D48" s="27"/>
      <c r="E48" s="27"/>
      <c r="F48" s="27"/>
      <c r="G48" s="27"/>
      <c r="H48" s="27"/>
      <c r="I48" s="27"/>
    </row>
    <row r="49" spans="1:9" ht="18">
      <c r="A49" s="23"/>
      <c r="B49" s="27"/>
      <c r="C49" s="27"/>
      <c r="D49" s="27"/>
      <c r="E49" s="27"/>
      <c r="F49" s="27"/>
      <c r="G49" s="27"/>
      <c r="H49" s="27"/>
      <c r="I49" s="27"/>
    </row>
    <row r="50" spans="1:9" ht="18">
      <c r="A50" s="23"/>
      <c r="B50" s="27"/>
      <c r="C50" s="27"/>
      <c r="D50" s="27"/>
      <c r="E50" s="27"/>
      <c r="F50" s="27"/>
      <c r="G50" s="27"/>
      <c r="H50" s="27"/>
      <c r="I50" s="27"/>
    </row>
    <row r="51" spans="1:9" ht="18">
      <c r="A51" s="23"/>
      <c r="B51" s="27"/>
      <c r="C51" s="27"/>
      <c r="D51" s="27"/>
      <c r="E51" s="27"/>
      <c r="F51" s="27"/>
      <c r="G51" s="27"/>
      <c r="H51" s="27"/>
      <c r="I51" s="27"/>
    </row>
    <row r="52" spans="1:9" ht="18">
      <c r="A52" s="23"/>
      <c r="B52" s="27"/>
      <c r="C52" s="27"/>
      <c r="D52" s="27"/>
      <c r="E52" s="27"/>
      <c r="F52" s="27"/>
      <c r="G52" s="27"/>
      <c r="H52" s="27"/>
      <c r="I52" s="27"/>
    </row>
    <row r="53" spans="1:9" ht="18">
      <c r="A53" s="23"/>
      <c r="B53" s="27"/>
      <c r="C53" s="27"/>
      <c r="D53" s="27"/>
      <c r="E53" s="27"/>
      <c r="F53" s="27"/>
      <c r="G53" s="27"/>
      <c r="H53" s="27"/>
      <c r="I53" s="27"/>
    </row>
    <row r="54" spans="1:9" ht="18">
      <c r="A54" s="23"/>
      <c r="B54" s="27"/>
      <c r="C54" s="27"/>
      <c r="D54" s="27"/>
      <c r="E54" s="27"/>
      <c r="F54" s="27"/>
      <c r="G54" s="27"/>
      <c r="H54" s="27"/>
      <c r="I54" s="27"/>
    </row>
    <row r="55" spans="1:9" ht="18">
      <c r="A55" s="23"/>
      <c r="B55" s="27"/>
      <c r="C55" s="27"/>
      <c r="D55" s="27"/>
      <c r="E55" s="27"/>
      <c r="F55" s="27"/>
      <c r="G55" s="27"/>
      <c r="H55" s="27"/>
      <c r="I55" s="27"/>
    </row>
    <row r="56" spans="1:9" ht="18">
      <c r="A56" s="23"/>
      <c r="B56" s="27"/>
      <c r="C56" s="27"/>
      <c r="D56" s="27"/>
      <c r="E56" s="27"/>
      <c r="F56" s="27"/>
      <c r="G56" s="27"/>
      <c r="H56" s="27"/>
      <c r="I56" s="27"/>
    </row>
    <row r="57" spans="1:9" ht="18">
      <c r="A57" s="23"/>
      <c r="B57" s="27"/>
      <c r="C57" s="27"/>
      <c r="D57" s="27"/>
      <c r="E57" s="27"/>
      <c r="F57" s="27"/>
      <c r="G57" s="27"/>
      <c r="H57" s="27"/>
      <c r="I57" s="27"/>
    </row>
    <row r="58" spans="1:9" ht="18">
      <c r="A58" s="23"/>
      <c r="B58" s="27"/>
      <c r="C58" s="27"/>
      <c r="D58" s="27"/>
      <c r="E58" s="27"/>
      <c r="F58" s="27"/>
      <c r="G58" s="27"/>
      <c r="H58" s="27"/>
      <c r="I58" s="27"/>
    </row>
    <row r="59" spans="1:9" ht="18">
      <c r="A59" s="23"/>
      <c r="B59" s="27"/>
      <c r="C59" s="27"/>
      <c r="D59" s="27"/>
      <c r="E59" s="27"/>
      <c r="F59" s="27"/>
      <c r="G59" s="27"/>
      <c r="H59" s="27"/>
      <c r="I59" s="27"/>
    </row>
    <row r="60" spans="1:9" ht="18">
      <c r="A60" s="23"/>
      <c r="B60" s="27"/>
      <c r="C60" s="27"/>
      <c r="D60" s="27"/>
      <c r="E60" s="27"/>
      <c r="F60" s="27"/>
      <c r="G60" s="27"/>
      <c r="H60" s="27"/>
      <c r="I60" s="27"/>
    </row>
    <row r="61" spans="1:9" ht="18">
      <c r="A61" s="23"/>
      <c r="B61" s="27"/>
      <c r="C61" s="27"/>
      <c r="D61" s="27"/>
      <c r="E61" s="27"/>
      <c r="F61" s="27"/>
      <c r="G61" s="27"/>
      <c r="H61" s="27"/>
      <c r="I61" s="27"/>
    </row>
    <row r="62" spans="1:9" ht="18">
      <c r="A62" s="23"/>
      <c r="B62" s="27"/>
      <c r="C62" s="27"/>
      <c r="D62" s="27"/>
      <c r="E62" s="27"/>
      <c r="F62" s="27"/>
      <c r="G62" s="27"/>
      <c r="H62" s="27"/>
      <c r="I62" s="27"/>
    </row>
    <row r="63" spans="1:9" ht="18">
      <c r="A63" s="23"/>
      <c r="B63" s="27"/>
      <c r="C63" s="27"/>
      <c r="D63" s="27"/>
      <c r="E63" s="27"/>
      <c r="F63" s="27"/>
      <c r="G63" s="27"/>
      <c r="H63" s="27"/>
      <c r="I63" s="27"/>
    </row>
    <row r="64" spans="1:9" ht="18">
      <c r="A64" s="23"/>
      <c r="B64" s="27"/>
      <c r="C64" s="27"/>
      <c r="D64" s="27"/>
      <c r="E64" s="27"/>
      <c r="F64" s="27"/>
      <c r="G64" s="27"/>
      <c r="H64" s="27"/>
      <c r="I64" s="27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I71"/>
  <sheetViews>
    <sheetView showRowColHeaders="0" view="pageBreakPreview" zoomScale="132" zoomScaleNormal="86" zoomScaleSheetLayoutView="132" workbookViewId="0" topLeftCell="A1">
      <selection activeCell="A1" sqref="A1"/>
    </sheetView>
  </sheetViews>
  <sheetFormatPr defaultColWidth="9.00390625" defaultRowHeight="12.75"/>
  <cols>
    <col min="1" max="1" width="6.00390625" style="2" customWidth="1"/>
    <col min="2" max="2" width="16.875" style="2" customWidth="1"/>
    <col min="3" max="6" width="14.75390625" style="2" customWidth="1"/>
    <col min="7" max="9" width="5.75390625" style="2" customWidth="1"/>
    <col min="10" max="16384" width="9.125" style="2" customWidth="1"/>
  </cols>
  <sheetData>
    <row r="1" spans="1:9" ht="12.75">
      <c r="A1" s="5"/>
      <c r="B1" s="5"/>
      <c r="C1" s="5"/>
      <c r="D1" s="5"/>
      <c r="E1" s="34" t="str">
        <f>'Сп.2'!C1</f>
        <v>Кубок Башкортостана 2008</v>
      </c>
      <c r="F1" s="34"/>
      <c r="G1" s="34"/>
      <c r="H1" s="34"/>
      <c r="I1" s="34"/>
    </row>
    <row r="2" spans="1:9" ht="12.75">
      <c r="A2" s="5"/>
      <c r="B2" s="5"/>
      <c r="C2" s="34" t="str">
        <f>'Сп.2'!C2</f>
        <v>1/8 финала Турнира Дню памяти воинов-интернационалистов. 26 января</v>
      </c>
      <c r="D2" s="34"/>
      <c r="E2" s="34"/>
      <c r="F2" s="34"/>
      <c r="G2" s="34"/>
      <c r="H2" s="34"/>
      <c r="I2" s="34"/>
    </row>
    <row r="3" spans="1:9" ht="12.75">
      <c r="A3" s="5"/>
      <c r="B3" s="5"/>
      <c r="C3" s="5"/>
      <c r="D3" s="5"/>
      <c r="E3" s="5"/>
      <c r="F3" s="5"/>
      <c r="G3" s="5"/>
      <c r="H3" s="5"/>
      <c r="I3" s="5"/>
    </row>
    <row r="4" spans="1:9" ht="12.75">
      <c r="A4" s="4">
        <v>1</v>
      </c>
      <c r="B4" s="6" t="str">
        <f>'Сп.2'!A1</f>
        <v>Полушин Сергей</v>
      </c>
      <c r="C4" s="5"/>
      <c r="D4" s="5"/>
      <c r="E4" s="5"/>
      <c r="F4" s="5"/>
      <c r="G4" s="5"/>
      <c r="H4" s="5"/>
      <c r="I4" s="5"/>
    </row>
    <row r="5" spans="1:9" ht="12.75">
      <c r="A5" s="5"/>
      <c r="B5" s="7">
        <v>1</v>
      </c>
      <c r="C5" s="8" t="s">
        <v>78</v>
      </c>
      <c r="D5" s="5"/>
      <c r="E5" s="9"/>
      <c r="F5" s="5"/>
      <c r="G5" s="5"/>
      <c r="H5" s="5"/>
      <c r="I5" s="5"/>
    </row>
    <row r="6" spans="1:9" ht="12.75">
      <c r="A6" s="4">
        <v>16</v>
      </c>
      <c r="B6" s="10">
        <f>'Сп.2'!A16</f>
        <v>0</v>
      </c>
      <c r="C6" s="11"/>
      <c r="D6" s="5"/>
      <c r="E6" s="5"/>
      <c r="F6" s="5"/>
      <c r="G6" s="5"/>
      <c r="H6" s="5"/>
      <c r="I6" s="5"/>
    </row>
    <row r="7" spans="1:9" ht="12.75">
      <c r="A7" s="5"/>
      <c r="B7" s="5"/>
      <c r="C7" s="7">
        <v>9</v>
      </c>
      <c r="D7" s="8" t="s">
        <v>78</v>
      </c>
      <c r="E7" s="5"/>
      <c r="F7" s="5"/>
      <c r="G7" s="5"/>
      <c r="H7" s="5"/>
      <c r="I7" s="5"/>
    </row>
    <row r="8" spans="1:9" ht="12.75">
      <c r="A8" s="4">
        <v>9</v>
      </c>
      <c r="B8" s="6" t="str">
        <f>'Сп.2'!A9</f>
        <v>Грошев Юрий</v>
      </c>
      <c r="C8" s="11"/>
      <c r="D8" s="11"/>
      <c r="E8" s="5"/>
      <c r="F8" s="5"/>
      <c r="G8" s="5"/>
      <c r="H8" s="5"/>
      <c r="I8" s="5"/>
    </row>
    <row r="9" spans="1:9" ht="12.75">
      <c r="A9" s="5"/>
      <c r="B9" s="7">
        <v>2</v>
      </c>
      <c r="C9" s="12" t="s">
        <v>72</v>
      </c>
      <c r="D9" s="11"/>
      <c r="E9" s="5"/>
      <c r="F9" s="5"/>
      <c r="G9" s="5"/>
      <c r="H9" s="5"/>
      <c r="I9" s="5"/>
    </row>
    <row r="10" spans="1:9" ht="12.75">
      <c r="A10" s="4">
        <v>8</v>
      </c>
      <c r="B10" s="10" t="str">
        <f>'Сп.2'!A8</f>
        <v>Манайчев Владимир</v>
      </c>
      <c r="C10" s="5"/>
      <c r="D10" s="11"/>
      <c r="E10" s="5"/>
      <c r="F10" s="5"/>
      <c r="G10" s="13"/>
      <c r="H10" s="5"/>
      <c r="I10" s="5"/>
    </row>
    <row r="11" spans="1:9" ht="12.75">
      <c r="A11" s="5"/>
      <c r="B11" s="5"/>
      <c r="C11" s="5"/>
      <c r="D11" s="7">
        <v>13</v>
      </c>
      <c r="E11" s="8" t="s">
        <v>78</v>
      </c>
      <c r="F11" s="5"/>
      <c r="G11" s="13"/>
      <c r="H11" s="5"/>
      <c r="I11" s="5"/>
    </row>
    <row r="12" spans="1:9" ht="12.75">
      <c r="A12" s="4">
        <v>5</v>
      </c>
      <c r="B12" s="6" t="str">
        <f>'Сп.2'!A5</f>
        <v>Абоимов Владимир</v>
      </c>
      <c r="C12" s="5"/>
      <c r="D12" s="11"/>
      <c r="E12" s="11"/>
      <c r="F12" s="5"/>
      <c r="G12" s="13"/>
      <c r="H12" s="5"/>
      <c r="I12" s="5"/>
    </row>
    <row r="13" spans="1:9" ht="12.75">
      <c r="A13" s="5"/>
      <c r="B13" s="7">
        <v>3</v>
      </c>
      <c r="C13" s="14" t="s">
        <v>74</v>
      </c>
      <c r="D13" s="11"/>
      <c r="E13" s="11"/>
      <c r="F13" s="5"/>
      <c r="G13" s="13"/>
      <c r="H13" s="5"/>
      <c r="I13" s="5"/>
    </row>
    <row r="14" spans="1:9" ht="12.75">
      <c r="A14" s="4">
        <v>12</v>
      </c>
      <c r="B14" s="10" t="str">
        <f>'Сп.2'!A12</f>
        <v>Гайфуллин Роберт</v>
      </c>
      <c r="C14" s="11"/>
      <c r="D14" s="11"/>
      <c r="E14" s="11"/>
      <c r="F14" s="5"/>
      <c r="G14" s="13"/>
      <c r="H14" s="5"/>
      <c r="I14" s="5"/>
    </row>
    <row r="15" spans="1:9" ht="12.75">
      <c r="A15" s="5"/>
      <c r="B15" s="5"/>
      <c r="C15" s="7">
        <v>10</v>
      </c>
      <c r="D15" s="12" t="s">
        <v>74</v>
      </c>
      <c r="E15" s="11"/>
      <c r="F15" s="5"/>
      <c r="G15" s="5"/>
      <c r="H15" s="5"/>
      <c r="I15" s="5"/>
    </row>
    <row r="16" spans="1:9" ht="12.75">
      <c r="A16" s="4">
        <v>13</v>
      </c>
      <c r="B16" s="6">
        <f>'Сп.2'!A13</f>
        <v>0</v>
      </c>
      <c r="C16" s="11"/>
      <c r="D16" s="5"/>
      <c r="E16" s="11"/>
      <c r="F16" s="5"/>
      <c r="G16" s="5"/>
      <c r="H16" s="5"/>
      <c r="I16" s="5"/>
    </row>
    <row r="17" spans="1:9" ht="12.75">
      <c r="A17" s="5"/>
      <c r="B17" s="7">
        <v>4</v>
      </c>
      <c r="C17" s="12" t="s">
        <v>65</v>
      </c>
      <c r="D17" s="5"/>
      <c r="E17" s="11"/>
      <c r="F17" s="5"/>
      <c r="G17" s="5"/>
      <c r="H17" s="5"/>
      <c r="I17" s="5"/>
    </row>
    <row r="18" spans="1:9" ht="12.75">
      <c r="A18" s="4">
        <v>4</v>
      </c>
      <c r="B18" s="10" t="str">
        <f>'Сп.2'!A4</f>
        <v>Насыров Илдар</v>
      </c>
      <c r="C18" s="5"/>
      <c r="D18" s="5"/>
      <c r="E18" s="11"/>
      <c r="F18" s="5"/>
      <c r="G18" s="5"/>
      <c r="H18" s="5"/>
      <c r="I18" s="5"/>
    </row>
    <row r="19" spans="1:9" ht="12.75">
      <c r="A19" s="5"/>
      <c r="B19" s="5"/>
      <c r="C19" s="5"/>
      <c r="D19" s="5"/>
      <c r="E19" s="7">
        <v>15</v>
      </c>
      <c r="F19" s="25" t="s">
        <v>78</v>
      </c>
      <c r="G19" s="8"/>
      <c r="H19" s="8"/>
      <c r="I19" s="8"/>
    </row>
    <row r="20" spans="1:9" ht="12.75">
      <c r="A20" s="4">
        <v>3</v>
      </c>
      <c r="B20" s="6" t="str">
        <f>'Сп.2'!A3</f>
        <v>Ишметов Александр</v>
      </c>
      <c r="C20" s="5"/>
      <c r="D20" s="5"/>
      <c r="E20" s="11"/>
      <c r="F20" s="15"/>
      <c r="G20" s="5"/>
      <c r="H20" s="31" t="s">
        <v>0</v>
      </c>
      <c r="I20" s="31"/>
    </row>
    <row r="21" spans="1:9" ht="12.75">
      <c r="A21" s="5"/>
      <c r="B21" s="7">
        <v>5</v>
      </c>
      <c r="C21" s="8" t="s">
        <v>80</v>
      </c>
      <c r="D21" s="5"/>
      <c r="E21" s="11"/>
      <c r="F21" s="15"/>
      <c r="G21" s="5"/>
      <c r="H21" s="5"/>
      <c r="I21" s="5"/>
    </row>
    <row r="22" spans="1:9" ht="12.75">
      <c r="A22" s="4">
        <v>14</v>
      </c>
      <c r="B22" s="10">
        <f>'Сп.2'!A14</f>
        <v>0</v>
      </c>
      <c r="C22" s="11"/>
      <c r="D22" s="5"/>
      <c r="E22" s="11"/>
      <c r="F22" s="15"/>
      <c r="G22" s="5"/>
      <c r="H22" s="5"/>
      <c r="I22" s="5"/>
    </row>
    <row r="23" spans="1:9" ht="12.75">
      <c r="A23" s="5"/>
      <c r="B23" s="5"/>
      <c r="C23" s="7">
        <v>11</v>
      </c>
      <c r="D23" s="8" t="s">
        <v>70</v>
      </c>
      <c r="E23" s="11"/>
      <c r="F23" s="15"/>
      <c r="G23" s="5"/>
      <c r="H23" s="5"/>
      <c r="I23" s="5"/>
    </row>
    <row r="24" spans="1:9" ht="12.75">
      <c r="A24" s="4">
        <v>11</v>
      </c>
      <c r="B24" s="6" t="str">
        <f>'Сп.2'!A11</f>
        <v>Сапожников Антон</v>
      </c>
      <c r="C24" s="11"/>
      <c r="D24" s="11"/>
      <c r="E24" s="11"/>
      <c r="F24" s="15"/>
      <c r="G24" s="5"/>
      <c r="H24" s="5"/>
      <c r="I24" s="5"/>
    </row>
    <row r="25" spans="1:9" ht="12.75">
      <c r="A25" s="5"/>
      <c r="B25" s="7">
        <v>6</v>
      </c>
      <c r="C25" s="12" t="s">
        <v>70</v>
      </c>
      <c r="D25" s="11"/>
      <c r="E25" s="11"/>
      <c r="F25" s="15"/>
      <c r="G25" s="5"/>
      <c r="H25" s="5"/>
      <c r="I25" s="5"/>
    </row>
    <row r="26" spans="1:9" ht="12.75">
      <c r="A26" s="4">
        <v>6</v>
      </c>
      <c r="B26" s="10" t="str">
        <f>'Сп.2'!A6</f>
        <v>Васильев Александр</v>
      </c>
      <c r="C26" s="5"/>
      <c r="D26" s="11"/>
      <c r="E26" s="11"/>
      <c r="F26" s="15"/>
      <c r="G26" s="5"/>
      <c r="H26" s="5"/>
      <c r="I26" s="5"/>
    </row>
    <row r="27" spans="1:9" ht="12.75">
      <c r="A27" s="5"/>
      <c r="B27" s="5"/>
      <c r="C27" s="5"/>
      <c r="D27" s="7">
        <v>14</v>
      </c>
      <c r="E27" s="12" t="s">
        <v>64</v>
      </c>
      <c r="F27" s="15"/>
      <c r="G27" s="5"/>
      <c r="H27" s="5"/>
      <c r="I27" s="5"/>
    </row>
    <row r="28" spans="1:9" ht="12.75">
      <c r="A28" s="4">
        <v>7</v>
      </c>
      <c r="B28" s="6" t="str">
        <f>'Сп.2'!A7</f>
        <v>Яковлев Роман</v>
      </c>
      <c r="C28" s="5"/>
      <c r="D28" s="11"/>
      <c r="E28" s="5"/>
      <c r="F28" s="15"/>
      <c r="G28" s="5"/>
      <c r="H28" s="5"/>
      <c r="I28" s="5"/>
    </row>
    <row r="29" spans="1:9" ht="12.75">
      <c r="A29" s="5"/>
      <c r="B29" s="7">
        <v>7</v>
      </c>
      <c r="C29" s="8" t="s">
        <v>82</v>
      </c>
      <c r="D29" s="11"/>
      <c r="E29" s="5"/>
      <c r="F29" s="15"/>
      <c r="G29" s="5"/>
      <c r="H29" s="5"/>
      <c r="I29" s="5"/>
    </row>
    <row r="30" spans="1:9" ht="12.75">
      <c r="A30" s="4">
        <v>10</v>
      </c>
      <c r="B30" s="10" t="str">
        <f>'Сп.2'!A10</f>
        <v>Мухамадиев Наиль</v>
      </c>
      <c r="C30" s="11"/>
      <c r="D30" s="11"/>
      <c r="E30" s="4">
        <v>-15</v>
      </c>
      <c r="F30" s="6" t="str">
        <f>IF(F19=E11,E27,IF(F19=E27,E11,0))</f>
        <v>Килюшев Анатолий</v>
      </c>
      <c r="G30" s="14"/>
      <c r="H30" s="14"/>
      <c r="I30" s="14"/>
    </row>
    <row r="31" spans="1:9" ht="12.75">
      <c r="A31" s="5"/>
      <c r="B31" s="5"/>
      <c r="C31" s="7">
        <v>12</v>
      </c>
      <c r="D31" s="12" t="s">
        <v>64</v>
      </c>
      <c r="E31" s="5"/>
      <c r="F31" s="15"/>
      <c r="G31" s="5"/>
      <c r="H31" s="31" t="s">
        <v>1</v>
      </c>
      <c r="I31" s="31"/>
    </row>
    <row r="32" spans="1:9" ht="12.75">
      <c r="A32" s="4">
        <v>15</v>
      </c>
      <c r="B32" s="6">
        <f>'Сп.2'!A15</f>
        <v>0</v>
      </c>
      <c r="C32" s="11"/>
      <c r="D32" s="5"/>
      <c r="E32" s="5"/>
      <c r="F32" s="15"/>
      <c r="G32" s="5"/>
      <c r="H32" s="5"/>
      <c r="I32" s="5"/>
    </row>
    <row r="33" spans="1:9" ht="12.75">
      <c r="A33" s="5"/>
      <c r="B33" s="7">
        <v>8</v>
      </c>
      <c r="C33" s="12" t="s">
        <v>64</v>
      </c>
      <c r="D33" s="5"/>
      <c r="E33" s="5"/>
      <c r="F33" s="15"/>
      <c r="G33" s="5"/>
      <c r="H33" s="5"/>
      <c r="I33" s="5"/>
    </row>
    <row r="34" spans="1:9" ht="12.75">
      <c r="A34" s="4">
        <v>2</v>
      </c>
      <c r="B34" s="10" t="str">
        <f>'Сп.2'!A2</f>
        <v>Килюшев Анатолий</v>
      </c>
      <c r="C34" s="5"/>
      <c r="D34" s="5"/>
      <c r="E34" s="5"/>
      <c r="F34" s="15"/>
      <c r="G34" s="5"/>
      <c r="H34" s="5"/>
      <c r="I34" s="5"/>
    </row>
    <row r="35" spans="1:9" ht="12.75">
      <c r="A35" s="5"/>
      <c r="B35" s="5"/>
      <c r="C35" s="5"/>
      <c r="D35" s="5"/>
      <c r="E35" s="5"/>
      <c r="F35" s="15"/>
      <c r="G35" s="5"/>
      <c r="H35" s="5"/>
      <c r="I35" s="5"/>
    </row>
    <row r="36" spans="1:9" ht="12.75">
      <c r="A36" s="4">
        <v>-1</v>
      </c>
      <c r="B36" s="6">
        <f>IF(C5=B4,B6,IF(C5=B6,B4,0))</f>
        <v>0</v>
      </c>
      <c r="C36" s="5"/>
      <c r="D36" s="4">
        <v>-13</v>
      </c>
      <c r="E36" s="6" t="str">
        <f>IF(E11=D7,D15,IF(E11=D15,D7,0))</f>
        <v>Абоимов Владимир</v>
      </c>
      <c r="F36" s="5"/>
      <c r="G36" s="5"/>
      <c r="H36" s="5"/>
      <c r="I36" s="5"/>
    </row>
    <row r="37" spans="1:9" ht="12.75">
      <c r="A37" s="5"/>
      <c r="B37" s="7">
        <v>16</v>
      </c>
      <c r="C37" s="35" t="s">
        <v>81</v>
      </c>
      <c r="D37" s="5"/>
      <c r="E37" s="11"/>
      <c r="F37" s="5"/>
      <c r="G37" s="5"/>
      <c r="H37" s="5"/>
      <c r="I37" s="5"/>
    </row>
    <row r="38" spans="1:9" ht="12.75">
      <c r="A38" s="4">
        <v>-2</v>
      </c>
      <c r="B38" s="10" t="str">
        <f>IF(C9=B8,B10,IF(C9=B10,B8,0))</f>
        <v>Грошев Юрий</v>
      </c>
      <c r="C38" s="7">
        <v>20</v>
      </c>
      <c r="D38" s="35" t="s">
        <v>81</v>
      </c>
      <c r="E38" s="7">
        <v>26</v>
      </c>
      <c r="F38" s="35" t="s">
        <v>74</v>
      </c>
      <c r="G38" s="5"/>
      <c r="H38" s="5"/>
      <c r="I38" s="5"/>
    </row>
    <row r="39" spans="1:9" ht="12.75">
      <c r="A39" s="5"/>
      <c r="B39" s="4">
        <v>-12</v>
      </c>
      <c r="C39" s="10" t="str">
        <f>IF(D31=C29,C33,IF(D31=C33,C29,0))</f>
        <v>Мухамадиев Наиль</v>
      </c>
      <c r="D39" s="11"/>
      <c r="E39" s="11"/>
      <c r="F39" s="11"/>
      <c r="G39" s="5"/>
      <c r="H39" s="5"/>
      <c r="I39" s="5"/>
    </row>
    <row r="40" spans="1:9" ht="12.75">
      <c r="A40" s="4">
        <v>-3</v>
      </c>
      <c r="B40" s="6" t="str">
        <f>IF(C13=B12,B14,IF(C13=B14,B12,0))</f>
        <v>Гайфуллин Роберт</v>
      </c>
      <c r="C40" s="5"/>
      <c r="D40" s="7">
        <v>24</v>
      </c>
      <c r="E40" s="36" t="s">
        <v>81</v>
      </c>
      <c r="F40" s="11"/>
      <c r="G40" s="5"/>
      <c r="H40" s="5"/>
      <c r="I40" s="5"/>
    </row>
    <row r="41" spans="1:9" ht="12.75">
      <c r="A41" s="5"/>
      <c r="B41" s="7">
        <v>17</v>
      </c>
      <c r="C41" s="35" t="s">
        <v>84</v>
      </c>
      <c r="D41" s="11"/>
      <c r="E41" s="15"/>
      <c r="F41" s="11"/>
      <c r="G41" s="5"/>
      <c r="H41" s="5"/>
      <c r="I41" s="5"/>
    </row>
    <row r="42" spans="1:9" ht="12.75">
      <c r="A42" s="4">
        <v>-4</v>
      </c>
      <c r="B42" s="10">
        <f>IF(C17=B16,B18,IF(C17=B18,B16,0))</f>
        <v>0</v>
      </c>
      <c r="C42" s="7">
        <v>21</v>
      </c>
      <c r="D42" s="36" t="s">
        <v>80</v>
      </c>
      <c r="E42" s="15"/>
      <c r="F42" s="7">
        <v>28</v>
      </c>
      <c r="G42" s="35" t="s">
        <v>74</v>
      </c>
      <c r="H42" s="14"/>
      <c r="I42" s="14"/>
    </row>
    <row r="43" spans="1:9" ht="12.75">
      <c r="A43" s="5"/>
      <c r="B43" s="4">
        <v>-11</v>
      </c>
      <c r="C43" s="10" t="str">
        <f>IF(D23=C21,C25,IF(D23=C25,C21,0))</f>
        <v>Ишметов Александр</v>
      </c>
      <c r="D43" s="5"/>
      <c r="E43" s="15"/>
      <c r="F43" s="11"/>
      <c r="G43" s="5"/>
      <c r="H43" s="31" t="s">
        <v>2</v>
      </c>
      <c r="I43" s="31"/>
    </row>
    <row r="44" spans="1:9" ht="12.75">
      <c r="A44" s="4">
        <v>-5</v>
      </c>
      <c r="B44" s="6">
        <f>IF(C21=B20,B22,IF(C21=B22,B20,0))</f>
        <v>0</v>
      </c>
      <c r="C44" s="5"/>
      <c r="D44" s="4">
        <v>-14</v>
      </c>
      <c r="E44" s="6" t="str">
        <f>IF(E27=D23,D31,IF(E27=D31,D23,0))</f>
        <v>Васильев Александр</v>
      </c>
      <c r="F44" s="11"/>
      <c r="G44" s="15"/>
      <c r="H44" s="5"/>
      <c r="I44" s="5"/>
    </row>
    <row r="45" spans="1:9" ht="12.75">
      <c r="A45" s="5"/>
      <c r="B45" s="7">
        <v>18</v>
      </c>
      <c r="C45" s="35" t="s">
        <v>83</v>
      </c>
      <c r="D45" s="5"/>
      <c r="E45" s="7"/>
      <c r="F45" s="11"/>
      <c r="G45" s="15"/>
      <c r="H45" s="5"/>
      <c r="I45" s="5"/>
    </row>
    <row r="46" spans="1:9" ht="12.75">
      <c r="A46" s="4">
        <v>-6</v>
      </c>
      <c r="B46" s="10" t="str">
        <f>IF(C25=B24,B26,IF(C25=B26,B24,0))</f>
        <v>Сапожников Антон</v>
      </c>
      <c r="C46" s="7">
        <v>22</v>
      </c>
      <c r="D46" s="35" t="s">
        <v>65</v>
      </c>
      <c r="E46" s="7">
        <v>27</v>
      </c>
      <c r="F46" s="36" t="s">
        <v>70</v>
      </c>
      <c r="G46" s="15"/>
      <c r="H46" s="5"/>
      <c r="I46" s="5"/>
    </row>
    <row r="47" spans="1:9" ht="12.75">
      <c r="A47" s="5"/>
      <c r="B47" s="4">
        <v>-10</v>
      </c>
      <c r="C47" s="10" t="str">
        <f>IF(D15=C13,C17,IF(D15=C17,C13,0))</f>
        <v>Насыров Илдар</v>
      </c>
      <c r="D47" s="11"/>
      <c r="E47" s="11"/>
      <c r="F47" s="5"/>
      <c r="G47" s="15"/>
      <c r="H47" s="5"/>
      <c r="I47" s="5"/>
    </row>
    <row r="48" spans="1:9" ht="12.75">
      <c r="A48" s="4">
        <v>-7</v>
      </c>
      <c r="B48" s="6" t="str">
        <f>IF(C29=B28,B30,IF(C29=B30,B28,0))</f>
        <v>Яковлев Роман</v>
      </c>
      <c r="C48" s="5"/>
      <c r="D48" s="7">
        <v>25</v>
      </c>
      <c r="E48" s="36" t="s">
        <v>65</v>
      </c>
      <c r="F48" s="5"/>
      <c r="G48" s="15"/>
      <c r="H48" s="5"/>
      <c r="I48" s="5"/>
    </row>
    <row r="49" spans="1:9" ht="12.75">
      <c r="A49" s="5"/>
      <c r="B49" s="7">
        <v>19</v>
      </c>
      <c r="C49" s="35" t="s">
        <v>68</v>
      </c>
      <c r="D49" s="11"/>
      <c r="E49" s="15"/>
      <c r="F49" s="5"/>
      <c r="G49" s="15"/>
      <c r="H49" s="5"/>
      <c r="I49" s="5"/>
    </row>
    <row r="50" spans="1:9" ht="12.75">
      <c r="A50" s="4">
        <v>-8</v>
      </c>
      <c r="B50" s="10">
        <f>IF(C33=B32,B34,IF(C33=B34,B32,0))</f>
        <v>0</v>
      </c>
      <c r="C50" s="7">
        <v>23</v>
      </c>
      <c r="D50" s="36" t="s">
        <v>72</v>
      </c>
      <c r="E50" s="15"/>
      <c r="F50" s="4">
        <v>-28</v>
      </c>
      <c r="G50" s="6" t="str">
        <f>IF(G42=F38,F46,IF(G42=F46,F38,0))</f>
        <v>Васильев Александр</v>
      </c>
      <c r="H50" s="14"/>
      <c r="I50" s="14"/>
    </row>
    <row r="51" spans="1:9" ht="12.75">
      <c r="A51" s="5"/>
      <c r="B51" s="18">
        <v>-9</v>
      </c>
      <c r="C51" s="10" t="str">
        <f>IF(D7=C5,C9,IF(D7=C9,C5,0))</f>
        <v>Манайчев Владимир</v>
      </c>
      <c r="D51" s="5"/>
      <c r="E51" s="15"/>
      <c r="F51" s="5"/>
      <c r="G51" s="19"/>
      <c r="H51" s="31" t="s">
        <v>3</v>
      </c>
      <c r="I51" s="31"/>
    </row>
    <row r="52" spans="1:9" ht="12.75">
      <c r="A52" s="5"/>
      <c r="B52" s="5"/>
      <c r="C52" s="5"/>
      <c r="D52" s="5"/>
      <c r="E52" s="5"/>
      <c r="F52" s="5"/>
      <c r="G52" s="5"/>
      <c r="H52" s="5"/>
      <c r="I52" s="5"/>
    </row>
    <row r="53" spans="1:9" ht="12.75">
      <c r="A53" s="4">
        <v>-26</v>
      </c>
      <c r="B53" s="6" t="str">
        <f>IF(F38=E36,E40,IF(F38=E40,E36,0))</f>
        <v>Грошев Юрий</v>
      </c>
      <c r="C53" s="5"/>
      <c r="D53" s="4">
        <v>-20</v>
      </c>
      <c r="E53" s="6" t="str">
        <f>IF(D38=C37,C39,IF(D38=C39,C37,0))</f>
        <v>Мухамадиев Наиль</v>
      </c>
      <c r="F53" s="5"/>
      <c r="G53" s="5"/>
      <c r="H53" s="5"/>
      <c r="I53" s="5"/>
    </row>
    <row r="54" spans="1:9" ht="12.75">
      <c r="A54" s="5"/>
      <c r="B54" s="7">
        <v>29</v>
      </c>
      <c r="C54" s="8" t="s">
        <v>65</v>
      </c>
      <c r="D54" s="5"/>
      <c r="E54" s="7">
        <v>31</v>
      </c>
      <c r="F54" s="8" t="s">
        <v>82</v>
      </c>
      <c r="G54" s="5"/>
      <c r="H54" s="5"/>
      <c r="I54" s="5"/>
    </row>
    <row r="55" spans="1:9" ht="12.75">
      <c r="A55" s="4">
        <v>-27</v>
      </c>
      <c r="B55" s="10" t="str">
        <f>IF(F46=E44,E48,IF(F46=E48,E44,0))</f>
        <v>Насыров Илдар</v>
      </c>
      <c r="C55" s="16" t="s">
        <v>4</v>
      </c>
      <c r="D55" s="4">
        <v>-21</v>
      </c>
      <c r="E55" s="10" t="str">
        <f>IF(D42=C41,C43,IF(D42=C43,C41,0))</f>
        <v>Гайфуллин Роберт</v>
      </c>
      <c r="F55" s="11"/>
      <c r="G55" s="15"/>
      <c r="H55" s="5"/>
      <c r="I55" s="5"/>
    </row>
    <row r="56" spans="1:9" ht="12.75">
      <c r="A56" s="5"/>
      <c r="B56" s="4">
        <v>-29</v>
      </c>
      <c r="C56" s="6" t="str">
        <f>IF(C54=B53,B55,IF(C54=B55,B53,0))</f>
        <v>Грошев Юрий</v>
      </c>
      <c r="D56" s="5"/>
      <c r="E56" s="5"/>
      <c r="F56" s="7">
        <v>33</v>
      </c>
      <c r="G56" s="8" t="s">
        <v>68</v>
      </c>
      <c r="H56" s="14"/>
      <c r="I56" s="14"/>
    </row>
    <row r="57" spans="1:9" ht="12.75">
      <c r="A57" s="5"/>
      <c r="B57" s="5"/>
      <c r="C57" s="16" t="s">
        <v>5</v>
      </c>
      <c r="D57" s="4">
        <v>-22</v>
      </c>
      <c r="E57" s="6" t="str">
        <f>IF(D46=C45,C47,IF(D46=C47,C45,0))</f>
        <v>Сапожников Антон</v>
      </c>
      <c r="F57" s="11"/>
      <c r="G57" s="5"/>
      <c r="H57" s="31" t="s">
        <v>6</v>
      </c>
      <c r="I57" s="31"/>
    </row>
    <row r="58" spans="1:9" ht="12.75">
      <c r="A58" s="4">
        <v>-24</v>
      </c>
      <c r="B58" s="6" t="str">
        <f>IF(E40=D38,D42,IF(E40=D42,D38,0))</f>
        <v>Ишметов Александр</v>
      </c>
      <c r="C58" s="5"/>
      <c r="D58" s="5"/>
      <c r="E58" s="7">
        <v>32</v>
      </c>
      <c r="F58" s="12" t="s">
        <v>68</v>
      </c>
      <c r="G58" s="20"/>
      <c r="H58" s="5"/>
      <c r="I58" s="5"/>
    </row>
    <row r="59" spans="1:9" ht="12.75">
      <c r="A59" s="5"/>
      <c r="B59" s="7">
        <v>30</v>
      </c>
      <c r="C59" s="8" t="s">
        <v>72</v>
      </c>
      <c r="D59" s="4">
        <v>-23</v>
      </c>
      <c r="E59" s="10" t="str">
        <f>IF(D50=C49,C51,IF(D50=C51,C49,0))</f>
        <v>Яковлев Роман</v>
      </c>
      <c r="F59" s="4">
        <v>-33</v>
      </c>
      <c r="G59" s="6" t="str">
        <f>IF(G56=F54,F58,IF(G56=F58,F54,0))</f>
        <v>Мухамадиев Наиль</v>
      </c>
      <c r="H59" s="14"/>
      <c r="I59" s="14"/>
    </row>
    <row r="60" spans="1:9" ht="12.75">
      <c r="A60" s="4">
        <v>-25</v>
      </c>
      <c r="B60" s="10" t="str">
        <f>IF(E48=D46,D50,IF(E48=D50,D46,0))</f>
        <v>Манайчев Владимир</v>
      </c>
      <c r="C60" s="16" t="s">
        <v>7</v>
      </c>
      <c r="D60" s="5"/>
      <c r="E60" s="5"/>
      <c r="F60" s="5"/>
      <c r="G60" s="5"/>
      <c r="H60" s="31" t="s">
        <v>8</v>
      </c>
      <c r="I60" s="31"/>
    </row>
    <row r="61" spans="1:9" ht="12.75">
      <c r="A61" s="5"/>
      <c r="B61" s="4">
        <v>-30</v>
      </c>
      <c r="C61" s="6" t="str">
        <f>IF(C59=B58,B60,IF(C59=B60,B58,0))</f>
        <v>Ишметов Александр</v>
      </c>
      <c r="D61" s="5"/>
      <c r="E61" s="5"/>
      <c r="F61" s="5"/>
      <c r="G61" s="5"/>
      <c r="H61" s="5"/>
      <c r="I61" s="5"/>
    </row>
    <row r="62" spans="1:9" ht="12.75">
      <c r="A62" s="5"/>
      <c r="B62" s="5"/>
      <c r="C62" s="16" t="s">
        <v>9</v>
      </c>
      <c r="D62" s="5"/>
      <c r="E62" s="4">
        <v>-31</v>
      </c>
      <c r="F62" s="6" t="str">
        <f>IF(F54=E53,E55,IF(F54=E55,E53,0))</f>
        <v>Гайфуллин Роберт</v>
      </c>
      <c r="G62" s="5"/>
      <c r="H62" s="5"/>
      <c r="I62" s="5"/>
    </row>
    <row r="63" spans="1:9" ht="12.75">
      <c r="A63" s="4">
        <v>-16</v>
      </c>
      <c r="B63" s="6">
        <f>IF(C37=B36,B38,IF(C37=B38,B36,0))</f>
        <v>0</v>
      </c>
      <c r="C63" s="5"/>
      <c r="D63" s="5"/>
      <c r="E63" s="5"/>
      <c r="F63" s="7">
        <v>34</v>
      </c>
      <c r="G63" s="8" t="s">
        <v>83</v>
      </c>
      <c r="H63" s="14"/>
      <c r="I63" s="14"/>
    </row>
    <row r="64" spans="1:9" ht="12.75">
      <c r="A64" s="5"/>
      <c r="B64" s="7">
        <v>35</v>
      </c>
      <c r="C64" s="8"/>
      <c r="D64" s="5"/>
      <c r="E64" s="4">
        <v>-32</v>
      </c>
      <c r="F64" s="10" t="str">
        <f>IF(F58=E57,E59,IF(F58=E59,E57,0))</f>
        <v>Сапожников Антон</v>
      </c>
      <c r="G64" s="5"/>
      <c r="H64" s="31" t="s">
        <v>10</v>
      </c>
      <c r="I64" s="31"/>
    </row>
    <row r="65" spans="1:9" ht="12.75">
      <c r="A65" s="4">
        <v>-17</v>
      </c>
      <c r="B65" s="10">
        <f>IF(C41=B40,B42,IF(C41=B42,B40,0))</f>
        <v>0</v>
      </c>
      <c r="C65" s="11"/>
      <c r="D65" s="15"/>
      <c r="E65" s="5"/>
      <c r="F65" s="4">
        <v>-34</v>
      </c>
      <c r="G65" s="6" t="str">
        <f>IF(G63=F62,F64,IF(G63=F64,F62,0))</f>
        <v>Гайфуллин Роберт</v>
      </c>
      <c r="H65" s="14"/>
      <c r="I65" s="14"/>
    </row>
    <row r="66" spans="1:9" ht="12.75">
      <c r="A66" s="5"/>
      <c r="B66" s="5"/>
      <c r="C66" s="7">
        <v>37</v>
      </c>
      <c r="D66" s="8"/>
      <c r="E66" s="5"/>
      <c r="F66" s="5"/>
      <c r="G66" s="5"/>
      <c r="H66" s="31" t="s">
        <v>11</v>
      </c>
      <c r="I66" s="31"/>
    </row>
    <row r="67" spans="1:9" ht="12.75">
      <c r="A67" s="4">
        <v>-18</v>
      </c>
      <c r="B67" s="6">
        <f>IF(C45=B44,B46,IF(C45=B46,B44,0))</f>
        <v>0</v>
      </c>
      <c r="C67" s="11"/>
      <c r="D67" s="17" t="s">
        <v>12</v>
      </c>
      <c r="E67" s="4">
        <v>-35</v>
      </c>
      <c r="F67" s="6">
        <f>IF(C64=B63,B65,IF(C64=B65,B63,0))</f>
        <v>0</v>
      </c>
      <c r="G67" s="5"/>
      <c r="H67" s="5"/>
      <c r="I67" s="5"/>
    </row>
    <row r="68" spans="1:9" ht="12.75">
      <c r="A68" s="5"/>
      <c r="B68" s="7">
        <v>36</v>
      </c>
      <c r="C68" s="12"/>
      <c r="D68" s="20"/>
      <c r="E68" s="5"/>
      <c r="F68" s="7">
        <v>38</v>
      </c>
      <c r="G68" s="8"/>
      <c r="H68" s="14"/>
      <c r="I68" s="14"/>
    </row>
    <row r="69" spans="1:9" ht="12.75">
      <c r="A69" s="4">
        <v>-19</v>
      </c>
      <c r="B69" s="10">
        <f>IF(C49=B48,B50,IF(C49=B50,B48,0))</f>
        <v>0</v>
      </c>
      <c r="C69" s="4">
        <v>-37</v>
      </c>
      <c r="D69" s="6">
        <f>IF(D66=C64,C68,IF(D66=C68,C64,0))</f>
        <v>0</v>
      </c>
      <c r="E69" s="4">
        <v>-36</v>
      </c>
      <c r="F69" s="10">
        <f>IF(C68=B67,B69,IF(C68=B69,B67,0))</f>
        <v>0</v>
      </c>
      <c r="G69" s="5"/>
      <c r="H69" s="31" t="s">
        <v>13</v>
      </c>
      <c r="I69" s="31"/>
    </row>
    <row r="70" spans="1:9" ht="12.75">
      <c r="A70" s="5"/>
      <c r="B70" s="5"/>
      <c r="C70" s="5"/>
      <c r="D70" s="16" t="s">
        <v>14</v>
      </c>
      <c r="E70" s="5"/>
      <c r="F70" s="4">
        <v>-38</v>
      </c>
      <c r="G70" s="6">
        <f>IF(G68=F67,F69,IF(G68=F69,F67,0))</f>
        <v>0</v>
      </c>
      <c r="H70" s="14"/>
      <c r="I70" s="14"/>
    </row>
    <row r="71" spans="1:9" ht="12.75">
      <c r="A71" s="5"/>
      <c r="B71" s="5"/>
      <c r="C71" s="5"/>
      <c r="D71" s="5"/>
      <c r="E71" s="5"/>
      <c r="F71" s="5"/>
      <c r="G71" s="5"/>
      <c r="H71" s="31" t="s">
        <v>15</v>
      </c>
      <c r="I71" s="31"/>
    </row>
  </sheetData>
  <sheetProtection sheet="1" objects="1" scenarios="1"/>
  <mergeCells count="12">
    <mergeCell ref="H43:I43"/>
    <mergeCell ref="H51:I51"/>
    <mergeCell ref="E1:I1"/>
    <mergeCell ref="H20:I20"/>
    <mergeCell ref="H31:I31"/>
    <mergeCell ref="C2:I2"/>
    <mergeCell ref="H69:I69"/>
    <mergeCell ref="H71:I71"/>
    <mergeCell ref="H57:I57"/>
    <mergeCell ref="H60:I60"/>
    <mergeCell ref="H64:I64"/>
    <mergeCell ref="H66:I66"/>
  </mergeCells>
  <conditionalFormatting sqref="A1:B71 J1:J71 C1:I1 C3:I71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4" customWidth="1"/>
    <col min="2" max="16384" width="9.125" style="24" customWidth="1"/>
  </cols>
  <sheetData>
    <row r="1" spans="1:9" ht="18">
      <c r="A1" s="23" t="s">
        <v>85</v>
      </c>
      <c r="B1" s="27"/>
      <c r="C1" s="28" t="s">
        <v>32</v>
      </c>
      <c r="D1" s="27"/>
      <c r="E1" s="27"/>
      <c r="F1" s="27"/>
      <c r="G1" s="27"/>
      <c r="H1" s="27"/>
      <c r="I1" s="27"/>
    </row>
    <row r="2" spans="1:9" ht="18">
      <c r="A2" s="23" t="s">
        <v>59</v>
      </c>
      <c r="B2" s="27"/>
      <c r="C2" s="37" t="s">
        <v>86</v>
      </c>
      <c r="D2" s="27"/>
      <c r="E2" s="27"/>
      <c r="F2" s="27"/>
      <c r="G2" s="27"/>
      <c r="H2" s="27"/>
      <c r="I2" s="27"/>
    </row>
    <row r="3" spans="1:9" ht="18">
      <c r="A3" s="23" t="s">
        <v>87</v>
      </c>
      <c r="B3" s="27"/>
      <c r="C3" s="27"/>
      <c r="D3" s="27"/>
      <c r="E3" s="27"/>
      <c r="F3" s="27"/>
      <c r="G3" s="27"/>
      <c r="H3" s="27"/>
      <c r="I3" s="27"/>
    </row>
    <row r="4" spans="1:9" ht="18">
      <c r="A4" s="23" t="s">
        <v>88</v>
      </c>
      <c r="B4" s="27"/>
      <c r="C4" s="27"/>
      <c r="D4" s="27"/>
      <c r="E4" s="27"/>
      <c r="F4" s="27"/>
      <c r="G4" s="27"/>
      <c r="H4" s="27"/>
      <c r="I4" s="27"/>
    </row>
    <row r="5" spans="1:9" ht="18">
      <c r="A5" s="23" t="s">
        <v>89</v>
      </c>
      <c r="B5" s="27"/>
      <c r="C5" s="27"/>
      <c r="D5" s="27"/>
      <c r="E5" s="27"/>
      <c r="F5" s="27"/>
      <c r="G5" s="27"/>
      <c r="H5" s="27"/>
      <c r="I5" s="27"/>
    </row>
    <row r="6" spans="1:9" ht="18">
      <c r="A6" s="23" t="s">
        <v>90</v>
      </c>
      <c r="B6" s="27"/>
      <c r="C6" s="27"/>
      <c r="D6" s="27"/>
      <c r="E6" s="27"/>
      <c r="F6" s="27"/>
      <c r="G6" s="27"/>
      <c r="H6" s="27"/>
      <c r="I6" s="27"/>
    </row>
    <row r="7" spans="1:9" ht="18">
      <c r="A7" s="23" t="s">
        <v>91</v>
      </c>
      <c r="B7" s="27"/>
      <c r="C7" s="27"/>
      <c r="D7" s="27"/>
      <c r="E7" s="27"/>
      <c r="F7" s="27"/>
      <c r="G7" s="27"/>
      <c r="H7" s="27"/>
      <c r="I7" s="27"/>
    </row>
    <row r="8" spans="1:9" ht="18">
      <c r="A8" s="23" t="s">
        <v>78</v>
      </c>
      <c r="B8" s="27"/>
      <c r="C8" s="27"/>
      <c r="D8" s="27"/>
      <c r="E8" s="27"/>
      <c r="F8" s="27"/>
      <c r="G8" s="27"/>
      <c r="H8" s="27"/>
      <c r="I8" s="27"/>
    </row>
    <row r="9" spans="1:9" ht="18">
      <c r="A9" s="23" t="s">
        <v>92</v>
      </c>
      <c r="B9" s="27"/>
      <c r="C9" s="27"/>
      <c r="D9" s="27"/>
      <c r="E9" s="27"/>
      <c r="F9" s="27"/>
      <c r="G9" s="27"/>
      <c r="H9" s="27"/>
      <c r="I9" s="27"/>
    </row>
    <row r="10" spans="1:9" ht="18">
      <c r="A10" s="23" t="s">
        <v>64</v>
      </c>
      <c r="B10" s="27"/>
      <c r="C10" s="27"/>
      <c r="D10" s="27"/>
      <c r="E10" s="27"/>
      <c r="F10" s="27"/>
      <c r="G10" s="27"/>
      <c r="H10" s="27"/>
      <c r="I10" s="27"/>
    </row>
    <row r="11" spans="1:9" ht="18">
      <c r="A11" s="23" t="s">
        <v>93</v>
      </c>
      <c r="B11" s="27"/>
      <c r="C11" s="27"/>
      <c r="D11" s="27"/>
      <c r="E11" s="27"/>
      <c r="F11" s="27"/>
      <c r="G11" s="27"/>
      <c r="H11" s="27"/>
      <c r="I11" s="27"/>
    </row>
    <row r="12" spans="1:9" ht="18">
      <c r="A12" s="23" t="s">
        <v>65</v>
      </c>
      <c r="B12" s="27"/>
      <c r="C12" s="27"/>
      <c r="D12" s="27"/>
      <c r="E12" s="27"/>
      <c r="F12" s="27"/>
      <c r="G12" s="27"/>
      <c r="H12" s="27"/>
      <c r="I12" s="27"/>
    </row>
    <row r="13" spans="1:9" ht="18">
      <c r="A13" s="23" t="s">
        <v>94</v>
      </c>
      <c r="B13" s="27"/>
      <c r="C13" s="27"/>
      <c r="D13" s="27"/>
      <c r="E13" s="27"/>
      <c r="F13" s="27"/>
      <c r="G13" s="27"/>
      <c r="H13" s="27"/>
      <c r="I13" s="27"/>
    </row>
    <row r="14" spans="1:9" ht="18">
      <c r="A14" s="23" t="s">
        <v>73</v>
      </c>
      <c r="B14" s="27"/>
      <c r="C14" s="27"/>
      <c r="D14" s="27"/>
      <c r="E14" s="27"/>
      <c r="F14" s="27"/>
      <c r="G14" s="27"/>
      <c r="H14" s="27"/>
      <c r="I14" s="27"/>
    </row>
    <row r="15" spans="1:9" ht="18">
      <c r="A15" s="23" t="s">
        <v>95</v>
      </c>
      <c r="B15" s="27"/>
      <c r="C15" s="27"/>
      <c r="D15" s="27"/>
      <c r="E15" s="27"/>
      <c r="F15" s="27"/>
      <c r="G15" s="27"/>
      <c r="H15" s="27"/>
      <c r="I15" s="27"/>
    </row>
    <row r="16" spans="1:9" ht="18">
      <c r="A16" s="23" t="s">
        <v>33</v>
      </c>
      <c r="B16" s="27"/>
      <c r="C16" s="27"/>
      <c r="D16" s="27"/>
      <c r="E16" s="27"/>
      <c r="F16" s="27"/>
      <c r="G16" s="27"/>
      <c r="H16" s="27"/>
      <c r="I16" s="27"/>
    </row>
    <row r="17" spans="1:9" ht="18">
      <c r="A17" s="23" t="s">
        <v>33</v>
      </c>
      <c r="B17" s="27"/>
      <c r="C17" s="27"/>
      <c r="D17" s="27"/>
      <c r="E17" s="27"/>
      <c r="F17" s="27"/>
      <c r="G17" s="27"/>
      <c r="H17" s="27"/>
      <c r="I17" s="27"/>
    </row>
    <row r="18" spans="1:9" ht="18">
      <c r="A18" s="23" t="s">
        <v>33</v>
      </c>
      <c r="B18" s="27"/>
      <c r="C18" s="27"/>
      <c r="D18" s="27"/>
      <c r="E18" s="27"/>
      <c r="F18" s="27"/>
      <c r="G18" s="27"/>
      <c r="H18" s="27"/>
      <c r="I18" s="27"/>
    </row>
    <row r="19" spans="1:9" ht="18">
      <c r="A19" s="23" t="s">
        <v>33</v>
      </c>
      <c r="B19" s="27"/>
      <c r="C19" s="27"/>
      <c r="D19" s="27"/>
      <c r="E19" s="27"/>
      <c r="F19" s="27"/>
      <c r="G19" s="27"/>
      <c r="H19" s="27"/>
      <c r="I19" s="27"/>
    </row>
    <row r="20" spans="1:9" ht="18">
      <c r="A20" s="23" t="s">
        <v>33</v>
      </c>
      <c r="B20" s="27"/>
      <c r="C20" s="27"/>
      <c r="D20" s="27"/>
      <c r="E20" s="27"/>
      <c r="F20" s="27"/>
      <c r="G20" s="27"/>
      <c r="H20" s="27"/>
      <c r="I20" s="27"/>
    </row>
    <row r="21" spans="1:9" ht="18">
      <c r="A21" s="23" t="s">
        <v>33</v>
      </c>
      <c r="B21" s="27"/>
      <c r="C21" s="27"/>
      <c r="D21" s="27"/>
      <c r="E21" s="27"/>
      <c r="F21" s="27"/>
      <c r="G21" s="27"/>
      <c r="H21" s="27"/>
      <c r="I21" s="27"/>
    </row>
    <row r="22" spans="1:9" ht="18">
      <c r="A22" s="23" t="s">
        <v>33</v>
      </c>
      <c r="B22" s="27"/>
      <c r="C22" s="27"/>
      <c r="D22" s="27"/>
      <c r="E22" s="27"/>
      <c r="F22" s="27"/>
      <c r="G22" s="27"/>
      <c r="H22" s="27"/>
      <c r="I22" s="27"/>
    </row>
    <row r="23" spans="1:9" ht="18">
      <c r="A23" s="23" t="s">
        <v>33</v>
      </c>
      <c r="B23" s="27"/>
      <c r="C23" s="27"/>
      <c r="D23" s="27"/>
      <c r="E23" s="27"/>
      <c r="F23" s="27"/>
      <c r="G23" s="27"/>
      <c r="H23" s="27"/>
      <c r="I23" s="27"/>
    </row>
    <row r="24" spans="1:9" ht="18">
      <c r="A24" s="23" t="s">
        <v>33</v>
      </c>
      <c r="B24" s="27"/>
      <c r="C24" s="27"/>
      <c r="D24" s="27"/>
      <c r="E24" s="27"/>
      <c r="F24" s="27"/>
      <c r="G24" s="27"/>
      <c r="H24" s="27"/>
      <c r="I24" s="27"/>
    </row>
    <row r="25" spans="1:9" ht="18">
      <c r="A25" s="23" t="s">
        <v>33</v>
      </c>
      <c r="B25" s="27"/>
      <c r="C25" s="27"/>
      <c r="D25" s="27"/>
      <c r="E25" s="27"/>
      <c r="F25" s="27"/>
      <c r="G25" s="27"/>
      <c r="H25" s="27"/>
      <c r="I25" s="27"/>
    </row>
    <row r="26" spans="1:9" ht="18">
      <c r="A26" s="23" t="s">
        <v>33</v>
      </c>
      <c r="B26" s="27"/>
      <c r="C26" s="27"/>
      <c r="D26" s="27"/>
      <c r="E26" s="27"/>
      <c r="F26" s="27"/>
      <c r="G26" s="27"/>
      <c r="H26" s="27"/>
      <c r="I26" s="27"/>
    </row>
    <row r="27" spans="1:9" ht="18">
      <c r="A27" s="23" t="s">
        <v>33</v>
      </c>
      <c r="B27" s="27"/>
      <c r="C27" s="27"/>
      <c r="D27" s="27"/>
      <c r="E27" s="27"/>
      <c r="F27" s="27"/>
      <c r="G27" s="27"/>
      <c r="H27" s="27"/>
      <c r="I27" s="27"/>
    </row>
    <row r="28" spans="1:9" ht="18">
      <c r="A28" s="23" t="s">
        <v>33</v>
      </c>
      <c r="B28" s="27"/>
      <c r="C28" s="27"/>
      <c r="D28" s="27"/>
      <c r="E28" s="27"/>
      <c r="F28" s="27"/>
      <c r="G28" s="27"/>
      <c r="H28" s="27"/>
      <c r="I28" s="27"/>
    </row>
    <row r="29" spans="1:9" ht="18">
      <c r="A29" s="23" t="s">
        <v>33</v>
      </c>
      <c r="B29" s="27"/>
      <c r="C29" s="27"/>
      <c r="D29" s="27"/>
      <c r="E29" s="27"/>
      <c r="F29" s="27"/>
      <c r="G29" s="27"/>
      <c r="H29" s="27"/>
      <c r="I29" s="27"/>
    </row>
    <row r="30" spans="1:9" ht="18">
      <c r="A30" s="23" t="s">
        <v>33</v>
      </c>
      <c r="B30" s="27"/>
      <c r="C30" s="27"/>
      <c r="D30" s="27"/>
      <c r="E30" s="27"/>
      <c r="F30" s="27"/>
      <c r="G30" s="27"/>
      <c r="H30" s="27"/>
      <c r="I30" s="27"/>
    </row>
    <row r="31" spans="1:9" ht="18">
      <c r="A31" s="23" t="s">
        <v>33</v>
      </c>
      <c r="B31" s="27"/>
      <c r="C31" s="27"/>
      <c r="D31" s="27"/>
      <c r="E31" s="27"/>
      <c r="F31" s="27"/>
      <c r="G31" s="27"/>
      <c r="H31" s="27"/>
      <c r="I31" s="27"/>
    </row>
    <row r="32" spans="1:9" ht="18">
      <c r="A32" s="23" t="s">
        <v>33</v>
      </c>
      <c r="B32" s="27"/>
      <c r="C32" s="27"/>
      <c r="D32" s="27"/>
      <c r="E32" s="27"/>
      <c r="F32" s="27"/>
      <c r="G32" s="27"/>
      <c r="H32" s="27"/>
      <c r="I32" s="27"/>
    </row>
    <row r="33" spans="1:9" ht="18">
      <c r="A33" s="23" t="s">
        <v>33</v>
      </c>
      <c r="B33" s="27"/>
      <c r="C33" s="27"/>
      <c r="D33" s="27"/>
      <c r="E33" s="27"/>
      <c r="F33" s="27"/>
      <c r="G33" s="27"/>
      <c r="H33" s="27"/>
      <c r="I33" s="27"/>
    </row>
    <row r="34" spans="1:9" ht="18">
      <c r="A34" s="23" t="s">
        <v>33</v>
      </c>
      <c r="B34" s="27"/>
      <c r="C34" s="27"/>
      <c r="D34" s="27"/>
      <c r="E34" s="27"/>
      <c r="F34" s="27"/>
      <c r="G34" s="27"/>
      <c r="H34" s="27"/>
      <c r="I34" s="27"/>
    </row>
    <row r="35" spans="1:9" ht="18">
      <c r="A35" s="23" t="s">
        <v>33</v>
      </c>
      <c r="B35" s="27"/>
      <c r="C35" s="27"/>
      <c r="D35" s="27"/>
      <c r="E35" s="27"/>
      <c r="F35" s="27"/>
      <c r="G35" s="27"/>
      <c r="H35" s="27"/>
      <c r="I35" s="27"/>
    </row>
    <row r="36" spans="1:9" ht="18">
      <c r="A36" s="23" t="s">
        <v>33</v>
      </c>
      <c r="B36" s="27"/>
      <c r="C36" s="27"/>
      <c r="D36" s="27"/>
      <c r="E36" s="27"/>
      <c r="F36" s="27"/>
      <c r="G36" s="27"/>
      <c r="H36" s="27"/>
      <c r="I36" s="27"/>
    </row>
    <row r="37" spans="1:9" ht="18">
      <c r="A37" s="23" t="s">
        <v>33</v>
      </c>
      <c r="B37" s="27"/>
      <c r="C37" s="27"/>
      <c r="D37" s="27"/>
      <c r="E37" s="27"/>
      <c r="F37" s="27"/>
      <c r="G37" s="27"/>
      <c r="H37" s="27"/>
      <c r="I37" s="27"/>
    </row>
    <row r="38" spans="1:9" ht="18">
      <c r="A38" s="23" t="s">
        <v>33</v>
      </c>
      <c r="B38" s="27"/>
      <c r="C38" s="27"/>
      <c r="D38" s="27"/>
      <c r="E38" s="27"/>
      <c r="F38" s="27"/>
      <c r="G38" s="27"/>
      <c r="H38" s="27"/>
      <c r="I38" s="27"/>
    </row>
    <row r="39" spans="1:9" ht="18">
      <c r="A39" s="23" t="s">
        <v>33</v>
      </c>
      <c r="B39" s="27"/>
      <c r="C39" s="27"/>
      <c r="D39" s="27"/>
      <c r="E39" s="27"/>
      <c r="F39" s="27"/>
      <c r="G39" s="27"/>
      <c r="H39" s="27"/>
      <c r="I39" s="27"/>
    </row>
    <row r="40" spans="1:9" ht="18">
      <c r="A40" s="23" t="s">
        <v>33</v>
      </c>
      <c r="B40" s="27"/>
      <c r="C40" s="27"/>
      <c r="D40" s="27"/>
      <c r="E40" s="27"/>
      <c r="F40" s="27"/>
      <c r="G40" s="27"/>
      <c r="H40" s="27"/>
      <c r="I40" s="27"/>
    </row>
    <row r="41" spans="1:9" ht="18">
      <c r="A41" s="23" t="s">
        <v>33</v>
      </c>
      <c r="B41" s="27"/>
      <c r="C41" s="27"/>
      <c r="D41" s="27"/>
      <c r="E41" s="27"/>
      <c r="F41" s="27"/>
      <c r="G41" s="27"/>
      <c r="H41" s="27"/>
      <c r="I41" s="27"/>
    </row>
    <row r="42" spans="1:9" ht="18">
      <c r="A42" s="23" t="s">
        <v>33</v>
      </c>
      <c r="B42" s="27"/>
      <c r="C42" s="27"/>
      <c r="D42" s="27"/>
      <c r="E42" s="27"/>
      <c r="F42" s="27"/>
      <c r="G42" s="27"/>
      <c r="H42" s="27"/>
      <c r="I42" s="27"/>
    </row>
    <row r="43" spans="1:9" ht="18">
      <c r="A43" s="23" t="s">
        <v>33</v>
      </c>
      <c r="B43" s="27"/>
      <c r="C43" s="27"/>
      <c r="D43" s="27"/>
      <c r="E43" s="27"/>
      <c r="F43" s="27"/>
      <c r="G43" s="27"/>
      <c r="H43" s="27"/>
      <c r="I43" s="27"/>
    </row>
    <row r="44" spans="1:9" ht="18">
      <c r="A44" s="23" t="s">
        <v>33</v>
      </c>
      <c r="B44" s="27"/>
      <c r="C44" s="27"/>
      <c r="D44" s="27"/>
      <c r="E44" s="27"/>
      <c r="F44" s="27"/>
      <c r="G44" s="27"/>
      <c r="H44" s="27"/>
      <c r="I44" s="27"/>
    </row>
    <row r="45" spans="1:9" ht="18">
      <c r="A45" s="23" t="s">
        <v>33</v>
      </c>
      <c r="B45" s="27"/>
      <c r="C45" s="27"/>
      <c r="D45" s="27"/>
      <c r="E45" s="27"/>
      <c r="F45" s="27"/>
      <c r="G45" s="27"/>
      <c r="H45" s="27"/>
      <c r="I45" s="27"/>
    </row>
    <row r="46" spans="1:9" ht="18">
      <c r="A46" s="23" t="s">
        <v>33</v>
      </c>
      <c r="B46" s="27"/>
      <c r="C46" s="27"/>
      <c r="D46" s="27"/>
      <c r="E46" s="27"/>
      <c r="F46" s="27"/>
      <c r="G46" s="27"/>
      <c r="H46" s="27"/>
      <c r="I46" s="27"/>
    </row>
    <row r="47" spans="1:9" ht="18">
      <c r="A47" s="23" t="s">
        <v>33</v>
      </c>
      <c r="B47" s="27"/>
      <c r="C47" s="27"/>
      <c r="D47" s="27"/>
      <c r="E47" s="27"/>
      <c r="F47" s="27"/>
      <c r="G47" s="27"/>
      <c r="H47" s="27"/>
      <c r="I47" s="27"/>
    </row>
    <row r="48" spans="1:9" ht="18">
      <c r="A48" s="23" t="s">
        <v>33</v>
      </c>
      <c r="B48" s="27"/>
      <c r="C48" s="27"/>
      <c r="D48" s="27"/>
      <c r="E48" s="27"/>
      <c r="F48" s="27"/>
      <c r="G48" s="27"/>
      <c r="H48" s="27"/>
      <c r="I48" s="27"/>
    </row>
    <row r="49" spans="1:9" ht="18">
      <c r="A49" s="23" t="s">
        <v>33</v>
      </c>
      <c r="B49" s="27"/>
      <c r="C49" s="27"/>
      <c r="D49" s="27"/>
      <c r="E49" s="27"/>
      <c r="F49" s="27"/>
      <c r="G49" s="27"/>
      <c r="H49" s="27"/>
      <c r="I49" s="27"/>
    </row>
    <row r="50" spans="1:9" ht="18">
      <c r="A50" s="23" t="s">
        <v>33</v>
      </c>
      <c r="B50" s="27"/>
      <c r="C50" s="27"/>
      <c r="D50" s="27"/>
      <c r="E50" s="27"/>
      <c r="F50" s="27"/>
      <c r="G50" s="27"/>
      <c r="H50" s="27"/>
      <c r="I50" s="27"/>
    </row>
    <row r="51" spans="1:9" ht="18">
      <c r="A51" s="23" t="s">
        <v>33</v>
      </c>
      <c r="B51" s="27"/>
      <c r="C51" s="27"/>
      <c r="D51" s="27"/>
      <c r="E51" s="27"/>
      <c r="F51" s="27"/>
      <c r="G51" s="27"/>
      <c r="H51" s="27"/>
      <c r="I51" s="27"/>
    </row>
    <row r="52" spans="1:9" ht="18">
      <c r="A52" s="23" t="s">
        <v>33</v>
      </c>
      <c r="B52" s="27"/>
      <c r="C52" s="27"/>
      <c r="D52" s="27"/>
      <c r="E52" s="27"/>
      <c r="F52" s="27"/>
      <c r="G52" s="27"/>
      <c r="H52" s="27"/>
      <c r="I52" s="27"/>
    </row>
    <row r="53" spans="1:9" ht="18">
      <c r="A53" s="23" t="s">
        <v>33</v>
      </c>
      <c r="B53" s="27"/>
      <c r="C53" s="27"/>
      <c r="D53" s="27"/>
      <c r="E53" s="27"/>
      <c r="F53" s="27"/>
      <c r="G53" s="27"/>
      <c r="H53" s="27"/>
      <c r="I53" s="27"/>
    </row>
    <row r="54" spans="1:9" ht="18">
      <c r="A54" s="23" t="s">
        <v>33</v>
      </c>
      <c r="B54" s="27"/>
      <c r="C54" s="27"/>
      <c r="D54" s="27"/>
      <c r="E54" s="27"/>
      <c r="F54" s="27"/>
      <c r="G54" s="27"/>
      <c r="H54" s="27"/>
      <c r="I54" s="27"/>
    </row>
    <row r="55" spans="1:9" ht="18">
      <c r="A55" s="23" t="s">
        <v>33</v>
      </c>
      <c r="B55" s="27"/>
      <c r="C55" s="27"/>
      <c r="D55" s="27"/>
      <c r="E55" s="27"/>
      <c r="F55" s="27"/>
      <c r="G55" s="27"/>
      <c r="H55" s="27"/>
      <c r="I55" s="27"/>
    </row>
    <row r="56" spans="1:9" ht="18">
      <c r="A56" s="23" t="s">
        <v>33</v>
      </c>
      <c r="B56" s="27"/>
      <c r="C56" s="27"/>
      <c r="D56" s="27"/>
      <c r="E56" s="27"/>
      <c r="F56" s="27"/>
      <c r="G56" s="27"/>
      <c r="H56" s="27"/>
      <c r="I56" s="27"/>
    </row>
    <row r="57" spans="1:9" ht="18">
      <c r="A57" s="23" t="s">
        <v>33</v>
      </c>
      <c r="B57" s="27"/>
      <c r="C57" s="27"/>
      <c r="D57" s="27"/>
      <c r="E57" s="27"/>
      <c r="F57" s="27"/>
      <c r="G57" s="27"/>
      <c r="H57" s="27"/>
      <c r="I57" s="27"/>
    </row>
    <row r="58" spans="1:9" ht="18">
      <c r="A58" s="23" t="s">
        <v>33</v>
      </c>
      <c r="B58" s="27"/>
      <c r="C58" s="27"/>
      <c r="D58" s="27"/>
      <c r="E58" s="27"/>
      <c r="F58" s="27"/>
      <c r="G58" s="27"/>
      <c r="H58" s="27"/>
      <c r="I58" s="27"/>
    </row>
    <row r="59" spans="1:9" ht="18">
      <c r="A59" s="23" t="s">
        <v>33</v>
      </c>
      <c r="B59" s="27"/>
      <c r="C59" s="27"/>
      <c r="D59" s="27"/>
      <c r="E59" s="27"/>
      <c r="F59" s="27"/>
      <c r="G59" s="27"/>
      <c r="H59" s="27"/>
      <c r="I59" s="27"/>
    </row>
    <row r="60" spans="1:9" ht="18">
      <c r="A60" s="23" t="s">
        <v>33</v>
      </c>
      <c r="B60" s="27"/>
      <c r="C60" s="27"/>
      <c r="D60" s="27"/>
      <c r="E60" s="27"/>
      <c r="F60" s="27"/>
      <c r="G60" s="27"/>
      <c r="H60" s="27"/>
      <c r="I60" s="27"/>
    </row>
    <row r="61" spans="1:9" ht="18">
      <c r="A61" s="23" t="s">
        <v>33</v>
      </c>
      <c r="B61" s="27"/>
      <c r="C61" s="27"/>
      <c r="D61" s="27"/>
      <c r="E61" s="27"/>
      <c r="F61" s="27"/>
      <c r="G61" s="27"/>
      <c r="H61" s="27"/>
      <c r="I61" s="27"/>
    </row>
    <row r="62" spans="1:9" ht="18">
      <c r="A62" s="23" t="s">
        <v>33</v>
      </c>
      <c r="B62" s="27"/>
      <c r="C62" s="27"/>
      <c r="D62" s="27"/>
      <c r="E62" s="27"/>
      <c r="F62" s="27"/>
      <c r="G62" s="27"/>
      <c r="H62" s="27"/>
      <c r="I62" s="27"/>
    </row>
    <row r="63" spans="1:9" ht="18">
      <c r="A63" s="23" t="s">
        <v>33</v>
      </c>
      <c r="B63" s="27"/>
      <c r="C63" s="27"/>
      <c r="D63" s="27"/>
      <c r="E63" s="27"/>
      <c r="F63" s="27"/>
      <c r="G63" s="27"/>
      <c r="H63" s="27"/>
      <c r="I63" s="27"/>
    </row>
    <row r="64" spans="1:9" ht="18">
      <c r="A64" s="23" t="s">
        <v>33</v>
      </c>
      <c r="B64" s="27"/>
      <c r="C64" s="27"/>
      <c r="D64" s="27"/>
      <c r="E64" s="27"/>
      <c r="F64" s="27"/>
      <c r="G64" s="27"/>
      <c r="H64" s="27"/>
      <c r="I64" s="27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1:I71"/>
  <sheetViews>
    <sheetView showRowColHeaders="0" view="pageBreakPreview" zoomScale="132" zoomScaleNormal="86" zoomScaleSheetLayoutView="132" workbookViewId="0" topLeftCell="A1">
      <selection activeCell="A1" sqref="A1"/>
    </sheetView>
  </sheetViews>
  <sheetFormatPr defaultColWidth="9.00390625" defaultRowHeight="12.75"/>
  <cols>
    <col min="1" max="1" width="6.00390625" style="2" customWidth="1"/>
    <col min="2" max="2" width="16.875" style="2" customWidth="1"/>
    <col min="3" max="6" width="14.75390625" style="2" customWidth="1"/>
    <col min="7" max="9" width="5.75390625" style="2" customWidth="1"/>
    <col min="10" max="16384" width="9.125" style="2" customWidth="1"/>
  </cols>
  <sheetData>
    <row r="1" spans="1:9" ht="12.75">
      <c r="A1" s="5"/>
      <c r="B1" s="34" t="str">
        <f>'Сп.1'!C1</f>
        <v>Кубок Башкортостана 2008</v>
      </c>
      <c r="C1" s="34"/>
      <c r="D1" s="34"/>
      <c r="E1" s="34"/>
      <c r="F1" s="34"/>
      <c r="G1" s="34"/>
      <c r="H1" s="34"/>
      <c r="I1" s="34"/>
    </row>
    <row r="2" spans="1:9" ht="12.75">
      <c r="A2" s="5"/>
      <c r="B2" s="34" t="str">
        <f>'Сп.1'!C2</f>
        <v>Четвертьфинал Турнира Дню памяти воинов-интернационалистов. 2 февраля</v>
      </c>
      <c r="C2" s="34"/>
      <c r="D2" s="34"/>
      <c r="E2" s="34"/>
      <c r="F2" s="34"/>
      <c r="G2" s="34"/>
      <c r="H2" s="34"/>
      <c r="I2" s="34"/>
    </row>
    <row r="3" spans="1:9" ht="12.75">
      <c r="A3" s="5"/>
      <c r="B3" s="5"/>
      <c r="C3" s="5"/>
      <c r="D3" s="5"/>
      <c r="E3" s="5"/>
      <c r="F3" s="5"/>
      <c r="G3" s="5"/>
      <c r="H3" s="5"/>
      <c r="I3" s="5"/>
    </row>
    <row r="4" spans="1:9" ht="12.75">
      <c r="A4" s="4">
        <v>1</v>
      </c>
      <c r="B4" s="6" t="str">
        <f>'Сп.1'!A1</f>
        <v>Игнатенко Алексей</v>
      </c>
      <c r="C4" s="5"/>
      <c r="D4" s="5"/>
      <c r="E4" s="5"/>
      <c r="F4" s="5"/>
      <c r="G4" s="5"/>
      <c r="H4" s="5"/>
      <c r="I4" s="5"/>
    </row>
    <row r="5" spans="1:9" ht="12.75">
      <c r="A5" s="5"/>
      <c r="B5" s="7">
        <v>1</v>
      </c>
      <c r="C5" s="8" t="s">
        <v>85</v>
      </c>
      <c r="D5" s="5"/>
      <c r="E5" s="9"/>
      <c r="F5" s="5"/>
      <c r="G5" s="5"/>
      <c r="H5" s="5"/>
      <c r="I5" s="5"/>
    </row>
    <row r="6" spans="1:9" ht="12.75">
      <c r="A6" s="4">
        <v>16</v>
      </c>
      <c r="B6" s="10" t="str">
        <f>'Сп.1'!A16</f>
        <v>нет</v>
      </c>
      <c r="C6" s="11"/>
      <c r="D6" s="5"/>
      <c r="E6" s="5"/>
      <c r="F6" s="5"/>
      <c r="G6" s="5"/>
      <c r="H6" s="5"/>
      <c r="I6" s="5"/>
    </row>
    <row r="7" spans="1:9" ht="12.75">
      <c r="A7" s="5"/>
      <c r="B7" s="5"/>
      <c r="C7" s="7">
        <v>9</v>
      </c>
      <c r="D7" s="8" t="s">
        <v>78</v>
      </c>
      <c r="E7" s="5"/>
      <c r="F7" s="5"/>
      <c r="G7" s="5"/>
      <c r="H7" s="5"/>
      <c r="I7" s="5"/>
    </row>
    <row r="8" spans="1:9" ht="12.75">
      <c r="A8" s="4">
        <v>9</v>
      </c>
      <c r="B8" s="6" t="str">
        <f>'Сп.1'!A9</f>
        <v>Минибаев Марсель</v>
      </c>
      <c r="C8" s="11"/>
      <c r="D8" s="11"/>
      <c r="E8" s="5"/>
      <c r="F8" s="5"/>
      <c r="G8" s="5"/>
      <c r="H8" s="5"/>
      <c r="I8" s="5"/>
    </row>
    <row r="9" spans="1:9" ht="12.75">
      <c r="A9" s="5"/>
      <c r="B9" s="7">
        <v>2</v>
      </c>
      <c r="C9" s="12" t="s">
        <v>78</v>
      </c>
      <c r="D9" s="11"/>
      <c r="E9" s="5"/>
      <c r="F9" s="5"/>
      <c r="G9" s="5"/>
      <c r="H9" s="5"/>
      <c r="I9" s="5"/>
    </row>
    <row r="10" spans="1:9" ht="12.75">
      <c r="A10" s="4">
        <v>8</v>
      </c>
      <c r="B10" s="10" t="str">
        <f>'Сп.1'!A8</f>
        <v>Полушин Сергей</v>
      </c>
      <c r="C10" s="5"/>
      <c r="D10" s="11"/>
      <c r="E10" s="5"/>
      <c r="F10" s="5"/>
      <c r="G10" s="13"/>
      <c r="H10" s="5"/>
      <c r="I10" s="5"/>
    </row>
    <row r="11" spans="1:9" ht="12.75">
      <c r="A11" s="5"/>
      <c r="B11" s="5"/>
      <c r="C11" s="5"/>
      <c r="D11" s="7">
        <v>13</v>
      </c>
      <c r="E11" s="8" t="s">
        <v>88</v>
      </c>
      <c r="F11" s="5"/>
      <c r="G11" s="13"/>
      <c r="H11" s="5"/>
      <c r="I11" s="5"/>
    </row>
    <row r="12" spans="1:9" ht="12.75">
      <c r="A12" s="4">
        <v>5</v>
      </c>
      <c r="B12" s="6" t="str">
        <f>'Сп.1'!A5</f>
        <v>Толкачев Иван</v>
      </c>
      <c r="C12" s="5"/>
      <c r="D12" s="11"/>
      <c r="E12" s="11"/>
      <c r="F12" s="5"/>
      <c r="G12" s="13"/>
      <c r="H12" s="5"/>
      <c r="I12" s="5"/>
    </row>
    <row r="13" spans="1:9" ht="12.75">
      <c r="A13" s="5"/>
      <c r="B13" s="7">
        <v>3</v>
      </c>
      <c r="C13" s="14" t="s">
        <v>65</v>
      </c>
      <c r="D13" s="11"/>
      <c r="E13" s="11"/>
      <c r="F13" s="5"/>
      <c r="G13" s="13"/>
      <c r="H13" s="5"/>
      <c r="I13" s="5"/>
    </row>
    <row r="14" spans="1:9" ht="12.75">
      <c r="A14" s="4">
        <v>12</v>
      </c>
      <c r="B14" s="10" t="str">
        <f>'Сп.1'!A12</f>
        <v>Насыров Илдар</v>
      </c>
      <c r="C14" s="11"/>
      <c r="D14" s="11"/>
      <c r="E14" s="11"/>
      <c r="F14" s="5"/>
      <c r="G14" s="13"/>
      <c r="H14" s="5"/>
      <c r="I14" s="5"/>
    </row>
    <row r="15" spans="1:9" ht="12.75">
      <c r="A15" s="5"/>
      <c r="B15" s="5"/>
      <c r="C15" s="7">
        <v>10</v>
      </c>
      <c r="D15" s="12" t="s">
        <v>88</v>
      </c>
      <c r="E15" s="11"/>
      <c r="F15" s="5"/>
      <c r="G15" s="5"/>
      <c r="H15" s="5"/>
      <c r="I15" s="5"/>
    </row>
    <row r="16" spans="1:9" ht="12.75">
      <c r="A16" s="4">
        <v>13</v>
      </c>
      <c r="B16" s="6" t="str">
        <f>'Сп.1'!A13</f>
        <v>Сайфуллин Рим</v>
      </c>
      <c r="C16" s="11"/>
      <c r="D16" s="5"/>
      <c r="E16" s="11"/>
      <c r="F16" s="5"/>
      <c r="G16" s="5"/>
      <c r="H16" s="5"/>
      <c r="I16" s="5"/>
    </row>
    <row r="17" spans="1:9" ht="12.75">
      <c r="A17" s="5"/>
      <c r="B17" s="7">
        <v>4</v>
      </c>
      <c r="C17" s="12" t="s">
        <v>88</v>
      </c>
      <c r="D17" s="5"/>
      <c r="E17" s="11"/>
      <c r="F17" s="5"/>
      <c r="G17" s="5"/>
      <c r="H17" s="5"/>
      <c r="I17" s="5"/>
    </row>
    <row r="18" spans="1:9" ht="12.75">
      <c r="A18" s="4">
        <v>4</v>
      </c>
      <c r="B18" s="10" t="str">
        <f>'Сп.1'!A4</f>
        <v>Барышев Сергей</v>
      </c>
      <c r="C18" s="5"/>
      <c r="D18" s="5"/>
      <c r="E18" s="11"/>
      <c r="F18" s="5"/>
      <c r="G18" s="5"/>
      <c r="H18" s="5"/>
      <c r="I18" s="5"/>
    </row>
    <row r="19" spans="1:9" ht="12.75">
      <c r="A19" s="5"/>
      <c r="B19" s="5"/>
      <c r="C19" s="5"/>
      <c r="D19" s="5"/>
      <c r="E19" s="7">
        <v>15</v>
      </c>
      <c r="F19" s="25" t="s">
        <v>59</v>
      </c>
      <c r="G19" s="8"/>
      <c r="H19" s="8"/>
      <c r="I19" s="8"/>
    </row>
    <row r="20" spans="1:9" ht="12.75">
      <c r="A20" s="4">
        <v>3</v>
      </c>
      <c r="B20" s="6" t="str">
        <f>'Сп.1'!A3</f>
        <v>Мицул Тимофей</v>
      </c>
      <c r="C20" s="5"/>
      <c r="D20" s="5"/>
      <c r="E20" s="11"/>
      <c r="F20" s="15"/>
      <c r="G20" s="5"/>
      <c r="H20" s="31" t="s">
        <v>0</v>
      </c>
      <c r="I20" s="31"/>
    </row>
    <row r="21" spans="1:9" ht="12.75">
      <c r="A21" s="5"/>
      <c r="B21" s="7">
        <v>5</v>
      </c>
      <c r="C21" s="8" t="s">
        <v>87</v>
      </c>
      <c r="D21" s="5"/>
      <c r="E21" s="11"/>
      <c r="F21" s="15"/>
      <c r="G21" s="5"/>
      <c r="H21" s="5"/>
      <c r="I21" s="5"/>
    </row>
    <row r="22" spans="1:9" ht="12.75">
      <c r="A22" s="4">
        <v>14</v>
      </c>
      <c r="B22" s="10" t="str">
        <f>'Сп.1'!A14</f>
        <v>Бикбулатов Ильдар</v>
      </c>
      <c r="C22" s="11"/>
      <c r="D22" s="5"/>
      <c r="E22" s="11"/>
      <c r="F22" s="15"/>
      <c r="G22" s="5"/>
      <c r="H22" s="5"/>
      <c r="I22" s="5"/>
    </row>
    <row r="23" spans="1:9" ht="12.75">
      <c r="A23" s="5"/>
      <c r="B23" s="5"/>
      <c r="C23" s="7">
        <v>11</v>
      </c>
      <c r="D23" s="8" t="s">
        <v>90</v>
      </c>
      <c r="E23" s="11"/>
      <c r="F23" s="15"/>
      <c r="G23" s="5"/>
      <c r="H23" s="5"/>
      <c r="I23" s="5"/>
    </row>
    <row r="24" spans="1:9" ht="12.75">
      <c r="A24" s="4">
        <v>11</v>
      </c>
      <c r="B24" s="6" t="str">
        <f>'Сп.1'!A11</f>
        <v>Мухаметзянов Фаниль</v>
      </c>
      <c r="C24" s="11"/>
      <c r="D24" s="11"/>
      <c r="E24" s="11"/>
      <c r="F24" s="15"/>
      <c r="G24" s="5"/>
      <c r="H24" s="5"/>
      <c r="I24" s="5"/>
    </row>
    <row r="25" spans="1:9" ht="12.75">
      <c r="A25" s="5"/>
      <c r="B25" s="7">
        <v>6</v>
      </c>
      <c r="C25" s="12" t="s">
        <v>90</v>
      </c>
      <c r="D25" s="11"/>
      <c r="E25" s="11"/>
      <c r="F25" s="15"/>
      <c r="G25" s="5"/>
      <c r="H25" s="5"/>
      <c r="I25" s="5"/>
    </row>
    <row r="26" spans="1:9" ht="12.75">
      <c r="A26" s="4">
        <v>6</v>
      </c>
      <c r="B26" s="10" t="str">
        <f>'Сп.1'!A6</f>
        <v>Иванов Дмитрий</v>
      </c>
      <c r="C26" s="5"/>
      <c r="D26" s="11"/>
      <c r="E26" s="11"/>
      <c r="F26" s="15"/>
      <c r="G26" s="5"/>
      <c r="H26" s="5"/>
      <c r="I26" s="5"/>
    </row>
    <row r="27" spans="1:9" ht="12.75">
      <c r="A27" s="5"/>
      <c r="B27" s="5"/>
      <c r="C27" s="5"/>
      <c r="D27" s="7">
        <v>14</v>
      </c>
      <c r="E27" s="12" t="s">
        <v>59</v>
      </c>
      <c r="F27" s="15"/>
      <c r="G27" s="5"/>
      <c r="H27" s="5"/>
      <c r="I27" s="5"/>
    </row>
    <row r="28" spans="1:9" ht="12.75">
      <c r="A28" s="4">
        <v>7</v>
      </c>
      <c r="B28" s="6" t="str">
        <f>'Сп.1'!A7</f>
        <v>Усков Сергей</v>
      </c>
      <c r="C28" s="5"/>
      <c r="D28" s="11"/>
      <c r="E28" s="5"/>
      <c r="F28" s="15"/>
      <c r="G28" s="5"/>
      <c r="H28" s="5"/>
      <c r="I28" s="5"/>
    </row>
    <row r="29" spans="1:9" ht="12.75">
      <c r="A29" s="5"/>
      <c r="B29" s="7">
        <v>7</v>
      </c>
      <c r="C29" s="8" t="s">
        <v>91</v>
      </c>
      <c r="D29" s="11"/>
      <c r="E29" s="5"/>
      <c r="F29" s="15"/>
      <c r="G29" s="5"/>
      <c r="H29" s="5"/>
      <c r="I29" s="5"/>
    </row>
    <row r="30" spans="1:9" ht="12.75">
      <c r="A30" s="4">
        <v>10</v>
      </c>
      <c r="B30" s="10" t="str">
        <f>'Сп.1'!A10</f>
        <v>Килюшев Анатолий</v>
      </c>
      <c r="C30" s="11"/>
      <c r="D30" s="11"/>
      <c r="E30" s="4">
        <v>-15</v>
      </c>
      <c r="F30" s="6" t="str">
        <f>IF(F19=E11,E27,IF(F19=E27,E11,0))</f>
        <v>Барышев Сергей</v>
      </c>
      <c r="G30" s="14"/>
      <c r="H30" s="14"/>
      <c r="I30" s="14"/>
    </row>
    <row r="31" spans="1:9" ht="12.75">
      <c r="A31" s="5"/>
      <c r="B31" s="5"/>
      <c r="C31" s="7">
        <v>12</v>
      </c>
      <c r="D31" s="12" t="s">
        <v>59</v>
      </c>
      <c r="E31" s="5"/>
      <c r="F31" s="15"/>
      <c r="G31" s="5"/>
      <c r="H31" s="31" t="s">
        <v>1</v>
      </c>
      <c r="I31" s="31"/>
    </row>
    <row r="32" spans="1:9" ht="12.75">
      <c r="A32" s="4">
        <v>15</v>
      </c>
      <c r="B32" s="6" t="str">
        <f>'Сп.1'!A15</f>
        <v>Мухаметзянов Ришат</v>
      </c>
      <c r="C32" s="11"/>
      <c r="D32" s="5"/>
      <c r="E32" s="5"/>
      <c r="F32" s="15"/>
      <c r="G32" s="5"/>
      <c r="H32" s="5"/>
      <c r="I32" s="5"/>
    </row>
    <row r="33" spans="1:9" ht="12.75">
      <c r="A33" s="5"/>
      <c r="B33" s="7">
        <v>8</v>
      </c>
      <c r="C33" s="12" t="s">
        <v>59</v>
      </c>
      <c r="D33" s="5"/>
      <c r="E33" s="5"/>
      <c r="F33" s="15"/>
      <c r="G33" s="5"/>
      <c r="H33" s="5"/>
      <c r="I33" s="5"/>
    </row>
    <row r="34" spans="1:9" ht="12.75">
      <c r="A34" s="4">
        <v>2</v>
      </c>
      <c r="B34" s="10" t="str">
        <f>'Сп.1'!A2</f>
        <v>Тодрамович Александр</v>
      </c>
      <c r="C34" s="5"/>
      <c r="D34" s="5"/>
      <c r="E34" s="5"/>
      <c r="F34" s="15"/>
      <c r="G34" s="5"/>
      <c r="H34" s="5"/>
      <c r="I34" s="5"/>
    </row>
    <row r="35" spans="1:9" ht="12.75">
      <c r="A35" s="5"/>
      <c r="B35" s="5"/>
      <c r="C35" s="5"/>
      <c r="D35" s="5"/>
      <c r="E35" s="5"/>
      <c r="F35" s="15"/>
      <c r="G35" s="5"/>
      <c r="H35" s="5"/>
      <c r="I35" s="5"/>
    </row>
    <row r="36" spans="1:9" ht="12.75">
      <c r="A36" s="4">
        <v>-1</v>
      </c>
      <c r="B36" s="6" t="str">
        <f>IF(C5=B4,B6,IF(C5=B6,B4,0))</f>
        <v>нет</v>
      </c>
      <c r="C36" s="5"/>
      <c r="D36" s="4">
        <v>-13</v>
      </c>
      <c r="E36" s="6" t="str">
        <f>IF(E11=D7,D15,IF(E11=D15,D7,0))</f>
        <v>Полушин Сергей</v>
      </c>
      <c r="F36" s="5"/>
      <c r="G36" s="5"/>
      <c r="H36" s="5"/>
      <c r="I36" s="5"/>
    </row>
    <row r="37" spans="1:9" ht="12.75">
      <c r="A37" s="5"/>
      <c r="B37" s="7">
        <v>16</v>
      </c>
      <c r="C37" s="35" t="s">
        <v>92</v>
      </c>
      <c r="D37" s="5"/>
      <c r="E37" s="11"/>
      <c r="F37" s="5"/>
      <c r="G37" s="5"/>
      <c r="H37" s="5"/>
      <c r="I37" s="5"/>
    </row>
    <row r="38" spans="1:9" ht="12.75">
      <c r="A38" s="4">
        <v>-2</v>
      </c>
      <c r="B38" s="10" t="str">
        <f>IF(C9=B8,B10,IF(C9=B10,B8,0))</f>
        <v>Минибаев Марсель</v>
      </c>
      <c r="C38" s="7">
        <v>20</v>
      </c>
      <c r="D38" s="35" t="s">
        <v>91</v>
      </c>
      <c r="E38" s="7">
        <v>26</v>
      </c>
      <c r="F38" s="35" t="s">
        <v>87</v>
      </c>
      <c r="G38" s="5"/>
      <c r="H38" s="5"/>
      <c r="I38" s="5"/>
    </row>
    <row r="39" spans="1:9" ht="12.75">
      <c r="A39" s="5"/>
      <c r="B39" s="4">
        <v>-12</v>
      </c>
      <c r="C39" s="10" t="str">
        <f>IF(D31=C29,C33,IF(D31=C33,C29,0))</f>
        <v>Усков Сергей</v>
      </c>
      <c r="D39" s="11"/>
      <c r="E39" s="11"/>
      <c r="F39" s="11"/>
      <c r="G39" s="5"/>
      <c r="H39" s="5"/>
      <c r="I39" s="5"/>
    </row>
    <row r="40" spans="1:9" ht="12.75">
      <c r="A40" s="4">
        <v>-3</v>
      </c>
      <c r="B40" s="6" t="str">
        <f>IF(C13=B12,B14,IF(C13=B14,B12,0))</f>
        <v>Толкачев Иван</v>
      </c>
      <c r="C40" s="5"/>
      <c r="D40" s="7">
        <v>24</v>
      </c>
      <c r="E40" s="36" t="s">
        <v>87</v>
      </c>
      <c r="F40" s="11"/>
      <c r="G40" s="5"/>
      <c r="H40" s="5"/>
      <c r="I40" s="5"/>
    </row>
    <row r="41" spans="1:9" ht="12.75">
      <c r="A41" s="5"/>
      <c r="B41" s="7">
        <v>17</v>
      </c>
      <c r="C41" s="35" t="s">
        <v>94</v>
      </c>
      <c r="D41" s="11"/>
      <c r="E41" s="15"/>
      <c r="F41" s="11"/>
      <c r="G41" s="5"/>
      <c r="H41" s="5"/>
      <c r="I41" s="5"/>
    </row>
    <row r="42" spans="1:9" ht="12.75">
      <c r="A42" s="4">
        <v>-4</v>
      </c>
      <c r="B42" s="10" t="str">
        <f>IF(C17=B16,B18,IF(C17=B18,B16,0))</f>
        <v>Сайфуллин Рим</v>
      </c>
      <c r="C42" s="7">
        <v>21</v>
      </c>
      <c r="D42" s="36" t="s">
        <v>87</v>
      </c>
      <c r="E42" s="15"/>
      <c r="F42" s="7">
        <v>28</v>
      </c>
      <c r="G42" s="35" t="s">
        <v>87</v>
      </c>
      <c r="H42" s="14"/>
      <c r="I42" s="14"/>
    </row>
    <row r="43" spans="1:9" ht="12.75">
      <c r="A43" s="5"/>
      <c r="B43" s="4">
        <v>-11</v>
      </c>
      <c r="C43" s="10" t="str">
        <f>IF(D23=C21,C25,IF(D23=C25,C21,0))</f>
        <v>Мицул Тимофей</v>
      </c>
      <c r="D43" s="5"/>
      <c r="E43" s="15"/>
      <c r="F43" s="11"/>
      <c r="G43" s="5"/>
      <c r="H43" s="31" t="s">
        <v>2</v>
      </c>
      <c r="I43" s="31"/>
    </row>
    <row r="44" spans="1:9" ht="12.75">
      <c r="A44" s="4">
        <v>-5</v>
      </c>
      <c r="B44" s="6" t="str">
        <f>IF(C21=B20,B22,IF(C21=B22,B20,0))</f>
        <v>Бикбулатов Ильдар</v>
      </c>
      <c r="C44" s="5"/>
      <c r="D44" s="4">
        <v>-14</v>
      </c>
      <c r="E44" s="6" t="str">
        <f>IF(E27=D23,D31,IF(E27=D31,D23,0))</f>
        <v>Иванов Дмитрий</v>
      </c>
      <c r="F44" s="11"/>
      <c r="G44" s="15"/>
      <c r="H44" s="5"/>
      <c r="I44" s="5"/>
    </row>
    <row r="45" spans="1:9" ht="12.75">
      <c r="A45" s="5"/>
      <c r="B45" s="7">
        <v>18</v>
      </c>
      <c r="C45" s="35" t="s">
        <v>93</v>
      </c>
      <c r="D45" s="5"/>
      <c r="E45" s="7"/>
      <c r="F45" s="11"/>
      <c r="G45" s="15"/>
      <c r="H45" s="5"/>
      <c r="I45" s="5"/>
    </row>
    <row r="46" spans="1:9" ht="12.75">
      <c r="A46" s="4">
        <v>-6</v>
      </c>
      <c r="B46" s="10" t="str">
        <f>IF(C25=B24,B26,IF(C25=B26,B24,0))</f>
        <v>Мухаметзянов Фаниль</v>
      </c>
      <c r="C46" s="7">
        <v>22</v>
      </c>
      <c r="D46" s="35" t="s">
        <v>93</v>
      </c>
      <c r="E46" s="7">
        <v>27</v>
      </c>
      <c r="F46" s="36" t="s">
        <v>90</v>
      </c>
      <c r="G46" s="15"/>
      <c r="H46" s="5"/>
      <c r="I46" s="5"/>
    </row>
    <row r="47" spans="1:9" ht="12.75">
      <c r="A47" s="5"/>
      <c r="B47" s="4">
        <v>-10</v>
      </c>
      <c r="C47" s="10" t="str">
        <f>IF(D15=C13,C17,IF(D15=C17,C13,0))</f>
        <v>Насыров Илдар</v>
      </c>
      <c r="D47" s="11"/>
      <c r="E47" s="11"/>
      <c r="F47" s="5"/>
      <c r="G47" s="15"/>
      <c r="H47" s="5"/>
      <c r="I47" s="5"/>
    </row>
    <row r="48" spans="1:9" ht="12.75">
      <c r="A48" s="4">
        <v>-7</v>
      </c>
      <c r="B48" s="6" t="str">
        <f>IF(C29=B28,B30,IF(C29=B30,B28,0))</f>
        <v>Килюшев Анатолий</v>
      </c>
      <c r="C48" s="5"/>
      <c r="D48" s="7">
        <v>25</v>
      </c>
      <c r="E48" s="36" t="s">
        <v>93</v>
      </c>
      <c r="F48" s="5"/>
      <c r="G48" s="15"/>
      <c r="H48" s="5"/>
      <c r="I48" s="5"/>
    </row>
    <row r="49" spans="1:9" ht="12.75">
      <c r="A49" s="5"/>
      <c r="B49" s="7">
        <v>19</v>
      </c>
      <c r="C49" s="35" t="s">
        <v>64</v>
      </c>
      <c r="D49" s="11"/>
      <c r="E49" s="15"/>
      <c r="F49" s="5"/>
      <c r="G49" s="15"/>
      <c r="H49" s="5"/>
      <c r="I49" s="5"/>
    </row>
    <row r="50" spans="1:9" ht="12.75">
      <c r="A50" s="4">
        <v>-8</v>
      </c>
      <c r="B50" s="10" t="str">
        <f>IF(C33=B32,B34,IF(C33=B34,B32,0))</f>
        <v>Мухаметзянов Ришат</v>
      </c>
      <c r="C50" s="7">
        <v>23</v>
      </c>
      <c r="D50" s="36" t="s">
        <v>85</v>
      </c>
      <c r="E50" s="15"/>
      <c r="F50" s="4">
        <v>-28</v>
      </c>
      <c r="G50" s="6" t="str">
        <f>IF(G42=F38,F46,IF(G42=F46,F38,0))</f>
        <v>Иванов Дмитрий</v>
      </c>
      <c r="H50" s="14"/>
      <c r="I50" s="14"/>
    </row>
    <row r="51" spans="1:9" ht="12.75">
      <c r="A51" s="5"/>
      <c r="B51" s="18">
        <v>-9</v>
      </c>
      <c r="C51" s="10" t="str">
        <f>IF(D7=C5,C9,IF(D7=C9,C5,0))</f>
        <v>Игнатенко Алексей</v>
      </c>
      <c r="D51" s="5"/>
      <c r="E51" s="15"/>
      <c r="F51" s="5"/>
      <c r="G51" s="19"/>
      <c r="H51" s="31" t="s">
        <v>3</v>
      </c>
      <c r="I51" s="31"/>
    </row>
    <row r="52" spans="1:9" ht="12.75">
      <c r="A52" s="5"/>
      <c r="B52" s="5"/>
      <c r="C52" s="5"/>
      <c r="D52" s="5"/>
      <c r="E52" s="5"/>
      <c r="F52" s="5"/>
      <c r="G52" s="5"/>
      <c r="H52" s="5"/>
      <c r="I52" s="5"/>
    </row>
    <row r="53" spans="1:9" ht="12.75">
      <c r="A53" s="4">
        <v>-26</v>
      </c>
      <c r="B53" s="6" t="str">
        <f>IF(F38=E36,E40,IF(F38=E40,E36,0))</f>
        <v>Полушин Сергей</v>
      </c>
      <c r="C53" s="5"/>
      <c r="D53" s="4">
        <v>-20</v>
      </c>
      <c r="E53" s="6" t="str">
        <f>IF(D38=C37,C39,IF(D38=C39,C37,0))</f>
        <v>Минибаев Марсель</v>
      </c>
      <c r="F53" s="5"/>
      <c r="G53" s="5"/>
      <c r="H53" s="5"/>
      <c r="I53" s="5"/>
    </row>
    <row r="54" spans="1:9" ht="12.75">
      <c r="A54" s="5"/>
      <c r="B54" s="7">
        <v>29</v>
      </c>
      <c r="C54" s="8" t="s">
        <v>78</v>
      </c>
      <c r="D54" s="5"/>
      <c r="E54" s="7">
        <v>31</v>
      </c>
      <c r="F54" s="8" t="s">
        <v>92</v>
      </c>
      <c r="G54" s="5"/>
      <c r="H54" s="5"/>
      <c r="I54" s="5"/>
    </row>
    <row r="55" spans="1:9" ht="12.75">
      <c r="A55" s="4">
        <v>-27</v>
      </c>
      <c r="B55" s="10" t="str">
        <f>IF(F46=E44,E48,IF(F46=E48,E44,0))</f>
        <v>Мухаметзянов Фаниль</v>
      </c>
      <c r="C55" s="16" t="s">
        <v>4</v>
      </c>
      <c r="D55" s="4">
        <v>-21</v>
      </c>
      <c r="E55" s="10" t="str">
        <f>IF(D42=C41,C43,IF(D42=C43,C41,0))</f>
        <v>Сайфуллин Рим</v>
      </c>
      <c r="F55" s="11"/>
      <c r="G55" s="15"/>
      <c r="H55" s="5"/>
      <c r="I55" s="5"/>
    </row>
    <row r="56" spans="1:9" ht="12.75">
      <c r="A56" s="5"/>
      <c r="B56" s="4">
        <v>-29</v>
      </c>
      <c r="C56" s="6" t="str">
        <f>IF(C54=B53,B55,IF(C54=B55,B53,0))</f>
        <v>Мухаметзянов Фаниль</v>
      </c>
      <c r="D56" s="5"/>
      <c r="E56" s="5"/>
      <c r="F56" s="7">
        <v>33</v>
      </c>
      <c r="G56" s="8" t="s">
        <v>92</v>
      </c>
      <c r="H56" s="14"/>
      <c r="I56" s="14"/>
    </row>
    <row r="57" spans="1:9" ht="12.75">
      <c r="A57" s="5"/>
      <c r="B57" s="5"/>
      <c r="C57" s="16" t="s">
        <v>5</v>
      </c>
      <c r="D57" s="4">
        <v>-22</v>
      </c>
      <c r="E57" s="6" t="str">
        <f>IF(D46=C45,C47,IF(D46=C47,C45,0))</f>
        <v>Насыров Илдар</v>
      </c>
      <c r="F57" s="11"/>
      <c r="G57" s="5"/>
      <c r="H57" s="31" t="s">
        <v>6</v>
      </c>
      <c r="I57" s="31"/>
    </row>
    <row r="58" spans="1:9" ht="12.75">
      <c r="A58" s="4">
        <v>-24</v>
      </c>
      <c r="B58" s="6" t="str">
        <f>IF(E40=D38,D42,IF(E40=D42,D38,0))</f>
        <v>Усков Сергей</v>
      </c>
      <c r="C58" s="5"/>
      <c r="D58" s="5"/>
      <c r="E58" s="7">
        <v>32</v>
      </c>
      <c r="F58" s="12" t="s">
        <v>65</v>
      </c>
      <c r="G58" s="20"/>
      <c r="H58" s="5"/>
      <c r="I58" s="5"/>
    </row>
    <row r="59" spans="1:9" ht="12.75">
      <c r="A59" s="5"/>
      <c r="B59" s="7">
        <v>30</v>
      </c>
      <c r="C59" s="8" t="s">
        <v>85</v>
      </c>
      <c r="D59" s="4">
        <v>-23</v>
      </c>
      <c r="E59" s="10" t="str">
        <f>IF(D50=C49,C51,IF(D50=C51,C49,0))</f>
        <v>Килюшев Анатолий</v>
      </c>
      <c r="F59" s="4">
        <v>-33</v>
      </c>
      <c r="G59" s="6" t="str">
        <f>IF(G56=F54,F58,IF(G56=F58,F54,0))</f>
        <v>Насыров Илдар</v>
      </c>
      <c r="H59" s="14"/>
      <c r="I59" s="14"/>
    </row>
    <row r="60" spans="1:9" ht="12.75">
      <c r="A60" s="4">
        <v>-25</v>
      </c>
      <c r="B60" s="10" t="str">
        <f>IF(E48=D46,D50,IF(E48=D50,D46,0))</f>
        <v>Игнатенко Алексей</v>
      </c>
      <c r="C60" s="16" t="s">
        <v>7</v>
      </c>
      <c r="D60" s="5"/>
      <c r="E60" s="5"/>
      <c r="F60" s="5"/>
      <c r="G60" s="5"/>
      <c r="H60" s="31" t="s">
        <v>8</v>
      </c>
      <c r="I60" s="31"/>
    </row>
    <row r="61" spans="1:9" ht="12.75">
      <c r="A61" s="5"/>
      <c r="B61" s="4">
        <v>-30</v>
      </c>
      <c r="C61" s="6" t="str">
        <f>IF(C59=B58,B60,IF(C59=B60,B58,0))</f>
        <v>Усков Сергей</v>
      </c>
      <c r="D61" s="5"/>
      <c r="E61" s="5"/>
      <c r="F61" s="5"/>
      <c r="G61" s="5"/>
      <c r="H61" s="5"/>
      <c r="I61" s="5"/>
    </row>
    <row r="62" spans="1:9" ht="12.75">
      <c r="A62" s="5"/>
      <c r="B62" s="5"/>
      <c r="C62" s="16" t="s">
        <v>9</v>
      </c>
      <c r="D62" s="5"/>
      <c r="E62" s="4">
        <v>-31</v>
      </c>
      <c r="F62" s="6" t="str">
        <f>IF(F54=E53,E55,IF(F54=E55,E53,0))</f>
        <v>Сайфуллин Рим</v>
      </c>
      <c r="G62" s="5"/>
      <c r="H62" s="5"/>
      <c r="I62" s="5"/>
    </row>
    <row r="63" spans="1:9" ht="12.75">
      <c r="A63" s="4">
        <v>-16</v>
      </c>
      <c r="B63" s="6" t="str">
        <f>IF(C37=B36,B38,IF(C37=B38,B36,0))</f>
        <v>нет</v>
      </c>
      <c r="C63" s="5"/>
      <c r="D63" s="5"/>
      <c r="E63" s="5"/>
      <c r="F63" s="7">
        <v>34</v>
      </c>
      <c r="G63" s="8" t="s">
        <v>64</v>
      </c>
      <c r="H63" s="14"/>
      <c r="I63" s="14"/>
    </row>
    <row r="64" spans="1:9" ht="12.75">
      <c r="A64" s="5"/>
      <c r="B64" s="7">
        <v>35</v>
      </c>
      <c r="C64" s="8" t="s">
        <v>89</v>
      </c>
      <c r="D64" s="5"/>
      <c r="E64" s="4">
        <v>-32</v>
      </c>
      <c r="F64" s="10" t="str">
        <f>IF(F58=E57,E59,IF(F58=E59,E57,0))</f>
        <v>Килюшев Анатолий</v>
      </c>
      <c r="G64" s="5"/>
      <c r="H64" s="31" t="s">
        <v>10</v>
      </c>
      <c r="I64" s="31"/>
    </row>
    <row r="65" spans="1:9" ht="12.75">
      <c r="A65" s="4">
        <v>-17</v>
      </c>
      <c r="B65" s="10" t="str">
        <f>IF(C41=B40,B42,IF(C41=B42,B40,0))</f>
        <v>Толкачев Иван</v>
      </c>
      <c r="C65" s="11"/>
      <c r="D65" s="15"/>
      <c r="E65" s="5"/>
      <c r="F65" s="4">
        <v>-34</v>
      </c>
      <c r="G65" s="6" t="str">
        <f>IF(G63=F62,F64,IF(G63=F64,F62,0))</f>
        <v>Сайфуллин Рим</v>
      </c>
      <c r="H65" s="14"/>
      <c r="I65" s="14"/>
    </row>
    <row r="66" spans="1:9" ht="12.75">
      <c r="A66" s="5"/>
      <c r="B66" s="5"/>
      <c r="C66" s="7">
        <v>37</v>
      </c>
      <c r="D66" s="8" t="s">
        <v>95</v>
      </c>
      <c r="E66" s="5"/>
      <c r="F66" s="5"/>
      <c r="G66" s="5"/>
      <c r="H66" s="31" t="s">
        <v>11</v>
      </c>
      <c r="I66" s="31"/>
    </row>
    <row r="67" spans="1:9" ht="12.75">
      <c r="A67" s="4">
        <v>-18</v>
      </c>
      <c r="B67" s="6" t="str">
        <f>IF(C45=B44,B46,IF(C45=B46,B44,0))</f>
        <v>Бикбулатов Ильдар</v>
      </c>
      <c r="C67" s="11"/>
      <c r="D67" s="17" t="s">
        <v>12</v>
      </c>
      <c r="E67" s="4">
        <v>-35</v>
      </c>
      <c r="F67" s="6" t="str">
        <f>IF(C64=B63,B65,IF(C64=B65,B63,0))</f>
        <v>нет</v>
      </c>
      <c r="G67" s="5"/>
      <c r="H67" s="5"/>
      <c r="I67" s="5"/>
    </row>
    <row r="68" spans="1:9" ht="12.75">
      <c r="A68" s="5"/>
      <c r="B68" s="7">
        <v>36</v>
      </c>
      <c r="C68" s="12" t="s">
        <v>95</v>
      </c>
      <c r="D68" s="20"/>
      <c r="E68" s="5"/>
      <c r="F68" s="7">
        <v>38</v>
      </c>
      <c r="G68" s="8" t="s">
        <v>73</v>
      </c>
      <c r="H68" s="14"/>
      <c r="I68" s="14"/>
    </row>
    <row r="69" spans="1:9" ht="12.75">
      <c r="A69" s="4">
        <v>-19</v>
      </c>
      <c r="B69" s="10" t="str">
        <f>IF(C49=B48,B50,IF(C49=B50,B48,0))</f>
        <v>Мухаметзянов Ришат</v>
      </c>
      <c r="C69" s="4">
        <v>-37</v>
      </c>
      <c r="D69" s="6" t="str">
        <f>IF(D66=C64,C68,IF(D66=C68,C64,0))</f>
        <v>Толкачев Иван</v>
      </c>
      <c r="E69" s="4">
        <v>-36</v>
      </c>
      <c r="F69" s="10" t="str">
        <f>IF(C68=B67,B69,IF(C68=B69,B67,0))</f>
        <v>Бикбулатов Ильдар</v>
      </c>
      <c r="G69" s="5"/>
      <c r="H69" s="31" t="s">
        <v>13</v>
      </c>
      <c r="I69" s="31"/>
    </row>
    <row r="70" spans="1:9" ht="12.75">
      <c r="A70" s="5"/>
      <c r="B70" s="5"/>
      <c r="C70" s="5"/>
      <c r="D70" s="16" t="s">
        <v>14</v>
      </c>
      <c r="E70" s="5"/>
      <c r="F70" s="4">
        <v>-38</v>
      </c>
      <c r="G70" s="6" t="str">
        <f>IF(G68=F67,F69,IF(G68=F69,F67,0))</f>
        <v>нет</v>
      </c>
      <c r="H70" s="14"/>
      <c r="I70" s="14"/>
    </row>
    <row r="71" spans="1:9" ht="12.75">
      <c r="A71" s="5"/>
      <c r="B71" s="5"/>
      <c r="C71" s="5"/>
      <c r="D71" s="5"/>
      <c r="E71" s="5"/>
      <c r="F71" s="5"/>
      <c r="G71" s="5"/>
      <c r="H71" s="31" t="s">
        <v>15</v>
      </c>
      <c r="I71" s="31"/>
    </row>
  </sheetData>
  <sheetProtection sheet="1" objects="1" scenarios="1"/>
  <mergeCells count="12">
    <mergeCell ref="H69:I69"/>
    <mergeCell ref="H71:I71"/>
    <mergeCell ref="H57:I57"/>
    <mergeCell ref="H60:I60"/>
    <mergeCell ref="H64:I64"/>
    <mergeCell ref="H66:I66"/>
    <mergeCell ref="B1:I1"/>
    <mergeCell ref="B2:I2"/>
    <mergeCell ref="H43:I43"/>
    <mergeCell ref="H51:I51"/>
    <mergeCell ref="H20:I20"/>
    <mergeCell ref="H31:I31"/>
  </mergeCells>
  <conditionalFormatting sqref="A1:A71 J1:J71 B3:I71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4" customWidth="1"/>
    <col min="2" max="16384" width="9.125" style="24" customWidth="1"/>
  </cols>
  <sheetData>
    <row r="1" spans="1:9" ht="18">
      <c r="A1" s="23" t="s">
        <v>96</v>
      </c>
      <c r="B1" s="27"/>
      <c r="C1" s="28" t="s">
        <v>32</v>
      </c>
      <c r="D1" s="27"/>
      <c r="E1" s="27"/>
      <c r="F1" s="27"/>
      <c r="G1" s="27"/>
      <c r="H1" s="27"/>
      <c r="I1" s="27"/>
    </row>
    <row r="2" spans="1:9" ht="18.75">
      <c r="A2" s="23" t="s">
        <v>97</v>
      </c>
      <c r="B2" s="27"/>
      <c r="C2" s="29" t="s">
        <v>98</v>
      </c>
      <c r="D2" s="27"/>
      <c r="E2" s="27"/>
      <c r="F2" s="27"/>
      <c r="G2" s="27"/>
      <c r="H2" s="27"/>
      <c r="I2" s="27"/>
    </row>
    <row r="3" spans="1:9" ht="18">
      <c r="A3" s="23" t="s">
        <v>45</v>
      </c>
      <c r="B3" s="27"/>
      <c r="C3" s="27"/>
      <c r="D3" s="27"/>
      <c r="E3" s="27"/>
      <c r="F3" s="27"/>
      <c r="G3" s="27"/>
      <c r="H3" s="27"/>
      <c r="I3" s="27"/>
    </row>
    <row r="4" spans="1:9" ht="18">
      <c r="A4" s="23" t="s">
        <v>50</v>
      </c>
      <c r="B4" s="27"/>
      <c r="C4" s="27"/>
      <c r="D4" s="27"/>
      <c r="E4" s="27"/>
      <c r="F4" s="27"/>
      <c r="G4" s="27"/>
      <c r="H4" s="27"/>
      <c r="I4" s="27"/>
    </row>
    <row r="5" spans="1:9" ht="18">
      <c r="A5" s="23" t="s">
        <v>99</v>
      </c>
      <c r="B5" s="27"/>
      <c r="C5" s="27"/>
      <c r="D5" s="27"/>
      <c r="E5" s="27"/>
      <c r="F5" s="27"/>
      <c r="G5" s="27"/>
      <c r="H5" s="27"/>
      <c r="I5" s="27"/>
    </row>
    <row r="6" spans="1:9" ht="18">
      <c r="A6" s="23" t="s">
        <v>100</v>
      </c>
      <c r="B6" s="27"/>
      <c r="C6" s="27"/>
      <c r="D6" s="27"/>
      <c r="E6" s="27"/>
      <c r="F6" s="27"/>
      <c r="G6" s="27"/>
      <c r="H6" s="27"/>
      <c r="I6" s="27"/>
    </row>
    <row r="7" spans="1:9" ht="18">
      <c r="A7" s="23" t="s">
        <v>58</v>
      </c>
      <c r="B7" s="27"/>
      <c r="C7" s="27"/>
      <c r="D7" s="27"/>
      <c r="E7" s="27"/>
      <c r="F7" s="27"/>
      <c r="G7" s="27"/>
      <c r="H7" s="27"/>
      <c r="I7" s="27"/>
    </row>
    <row r="8" spans="1:9" ht="18">
      <c r="A8" s="23" t="s">
        <v>59</v>
      </c>
      <c r="B8" s="27"/>
      <c r="C8" s="27"/>
      <c r="D8" s="27"/>
      <c r="E8" s="27"/>
      <c r="F8" s="27"/>
      <c r="G8" s="27"/>
      <c r="H8" s="27"/>
      <c r="I8" s="27"/>
    </row>
    <row r="9" spans="1:9" ht="18">
      <c r="A9" s="23" t="s">
        <v>101</v>
      </c>
      <c r="B9" s="27"/>
      <c r="C9" s="27"/>
      <c r="D9" s="27"/>
      <c r="E9" s="27"/>
      <c r="F9" s="27"/>
      <c r="G9" s="27"/>
      <c r="H9" s="27"/>
      <c r="I9" s="27"/>
    </row>
    <row r="10" spans="1:9" ht="18">
      <c r="A10" s="23" t="s">
        <v>102</v>
      </c>
      <c r="B10" s="27"/>
      <c r="C10" s="27"/>
      <c r="D10" s="27"/>
      <c r="E10" s="27"/>
      <c r="F10" s="27"/>
      <c r="G10" s="27"/>
      <c r="H10" s="27"/>
      <c r="I10" s="27"/>
    </row>
    <row r="11" spans="1:9" ht="18">
      <c r="A11" s="23" t="s">
        <v>103</v>
      </c>
      <c r="B11" s="27"/>
      <c r="C11" s="27"/>
      <c r="D11" s="27"/>
      <c r="E11" s="27"/>
      <c r="F11" s="27"/>
      <c r="G11" s="27"/>
      <c r="H11" s="27"/>
      <c r="I11" s="27"/>
    </row>
    <row r="12" spans="1:9" ht="18">
      <c r="A12" s="23" t="s">
        <v>104</v>
      </c>
      <c r="B12" s="27"/>
      <c r="C12" s="27"/>
      <c r="D12" s="27"/>
      <c r="E12" s="27"/>
      <c r="F12" s="27"/>
      <c r="G12" s="27"/>
      <c r="H12" s="27"/>
      <c r="I12" s="27"/>
    </row>
    <row r="13" spans="1:9" ht="18">
      <c r="A13" s="23" t="s">
        <v>89</v>
      </c>
      <c r="B13" s="27"/>
      <c r="C13" s="27"/>
      <c r="D13" s="27"/>
      <c r="E13" s="27"/>
      <c r="F13" s="27"/>
      <c r="G13" s="27"/>
      <c r="H13" s="27"/>
      <c r="I13" s="27"/>
    </row>
    <row r="14" spans="1:9" ht="18">
      <c r="A14" s="23" t="s">
        <v>105</v>
      </c>
      <c r="B14" s="27"/>
      <c r="C14" s="27"/>
      <c r="D14" s="27"/>
      <c r="E14" s="27"/>
      <c r="F14" s="27"/>
      <c r="G14" s="27"/>
      <c r="H14" s="27"/>
      <c r="I14" s="27"/>
    </row>
    <row r="15" spans="1:9" ht="18">
      <c r="A15" s="23" t="s">
        <v>106</v>
      </c>
      <c r="B15" s="27"/>
      <c r="C15" s="27"/>
      <c r="D15" s="27"/>
      <c r="E15" s="27"/>
      <c r="F15" s="27"/>
      <c r="G15" s="27"/>
      <c r="H15" s="27"/>
      <c r="I15" s="27"/>
    </row>
    <row r="16" spans="1:9" ht="18">
      <c r="A16" s="23" t="s">
        <v>87</v>
      </c>
      <c r="B16" s="27"/>
      <c r="C16" s="27"/>
      <c r="D16" s="27"/>
      <c r="E16" s="27"/>
      <c r="F16" s="27"/>
      <c r="G16" s="27"/>
      <c r="H16" s="27"/>
      <c r="I16" s="27"/>
    </row>
    <row r="17" spans="1:9" ht="18">
      <c r="A17" s="23" t="s">
        <v>78</v>
      </c>
      <c r="B17" s="27"/>
      <c r="C17" s="27"/>
      <c r="D17" s="27"/>
      <c r="E17" s="27"/>
      <c r="F17" s="27"/>
      <c r="G17" s="27"/>
      <c r="H17" s="27"/>
      <c r="I17" s="27"/>
    </row>
    <row r="18" spans="1:9" ht="18">
      <c r="A18" s="23" t="s">
        <v>107</v>
      </c>
      <c r="B18" s="27"/>
      <c r="C18" s="27"/>
      <c r="D18" s="27"/>
      <c r="E18" s="27"/>
      <c r="F18" s="27"/>
      <c r="G18" s="27"/>
      <c r="H18" s="27"/>
      <c r="I18" s="27"/>
    </row>
    <row r="19" spans="1:9" ht="18">
      <c r="A19" s="23" t="s">
        <v>88</v>
      </c>
      <c r="B19" s="27"/>
      <c r="C19" s="27"/>
      <c r="D19" s="27"/>
      <c r="E19" s="27"/>
      <c r="F19" s="27"/>
      <c r="G19" s="27"/>
      <c r="H19" s="27"/>
      <c r="I19" s="27"/>
    </row>
    <row r="20" spans="1:9" ht="18">
      <c r="A20" s="23" t="s">
        <v>108</v>
      </c>
      <c r="B20" s="27"/>
      <c r="C20" s="27"/>
      <c r="D20" s="27"/>
      <c r="E20" s="27"/>
      <c r="F20" s="27"/>
      <c r="G20" s="27"/>
      <c r="H20" s="27"/>
      <c r="I20" s="27"/>
    </row>
    <row r="21" spans="1:9" ht="18">
      <c r="A21" s="23" t="s">
        <v>41</v>
      </c>
      <c r="B21" s="27"/>
      <c r="C21" s="27"/>
      <c r="D21" s="27"/>
      <c r="E21" s="27"/>
      <c r="F21" s="27"/>
      <c r="G21" s="27"/>
      <c r="H21" s="27"/>
      <c r="I21" s="27"/>
    </row>
    <row r="22" spans="1:9" ht="18">
      <c r="A22" s="23" t="s">
        <v>61</v>
      </c>
      <c r="B22" s="27"/>
      <c r="C22" s="27"/>
      <c r="D22" s="27"/>
      <c r="E22" s="27"/>
      <c r="F22" s="27"/>
      <c r="G22" s="27"/>
      <c r="H22" s="27"/>
      <c r="I22" s="27"/>
    </row>
    <row r="23" spans="1:9" ht="18">
      <c r="A23" s="23" t="s">
        <v>109</v>
      </c>
      <c r="B23" s="27"/>
      <c r="C23" s="27"/>
      <c r="D23" s="27"/>
      <c r="E23" s="27"/>
      <c r="F23" s="27"/>
      <c r="G23" s="27"/>
      <c r="H23" s="27"/>
      <c r="I23" s="27"/>
    </row>
    <row r="24" spans="1:9" ht="18">
      <c r="A24" s="23" t="s">
        <v>110</v>
      </c>
      <c r="B24" s="27"/>
      <c r="C24" s="27"/>
      <c r="D24" s="27"/>
      <c r="E24" s="27"/>
      <c r="F24" s="27"/>
      <c r="G24" s="27"/>
      <c r="H24" s="27"/>
      <c r="I24" s="27"/>
    </row>
    <row r="25" spans="1:9" ht="18">
      <c r="A25" s="23" t="s">
        <v>90</v>
      </c>
      <c r="B25" s="27"/>
      <c r="C25" s="27"/>
      <c r="D25" s="27"/>
      <c r="E25" s="27"/>
      <c r="F25" s="27"/>
      <c r="G25" s="27"/>
      <c r="H25" s="27"/>
      <c r="I25" s="27"/>
    </row>
    <row r="26" spans="1:9" ht="18">
      <c r="A26" s="23" t="s">
        <v>111</v>
      </c>
      <c r="B26" s="27"/>
      <c r="C26" s="27"/>
      <c r="D26" s="27"/>
      <c r="E26" s="27"/>
      <c r="F26" s="27"/>
      <c r="G26" s="27"/>
      <c r="H26" s="27"/>
      <c r="I26" s="27"/>
    </row>
    <row r="27" spans="1:9" ht="18">
      <c r="A27" s="23" t="s">
        <v>62</v>
      </c>
      <c r="B27" s="27"/>
      <c r="C27" s="27"/>
      <c r="D27" s="27"/>
      <c r="E27" s="27"/>
      <c r="F27" s="27"/>
      <c r="G27" s="27"/>
      <c r="H27" s="27"/>
      <c r="I27" s="27"/>
    </row>
    <row r="28" spans="1:9" ht="18">
      <c r="A28" s="23" t="s">
        <v>112</v>
      </c>
      <c r="B28" s="27"/>
      <c r="C28" s="27"/>
      <c r="D28" s="27"/>
      <c r="E28" s="27"/>
      <c r="F28" s="27"/>
      <c r="G28" s="27"/>
      <c r="H28" s="27"/>
      <c r="I28" s="27"/>
    </row>
    <row r="29" spans="1:9" ht="18">
      <c r="A29" s="23" t="s">
        <v>72</v>
      </c>
      <c r="B29" s="27"/>
      <c r="C29" s="27"/>
      <c r="D29" s="27"/>
      <c r="E29" s="27"/>
      <c r="F29" s="27"/>
      <c r="G29" s="27"/>
      <c r="H29" s="27"/>
      <c r="I29" s="27"/>
    </row>
    <row r="30" spans="1:9" ht="18">
      <c r="A30" s="23" t="s">
        <v>113</v>
      </c>
      <c r="B30" s="27"/>
      <c r="C30" s="27"/>
      <c r="D30" s="27"/>
      <c r="E30" s="27"/>
      <c r="F30" s="27"/>
      <c r="G30" s="27"/>
      <c r="H30" s="27"/>
      <c r="I30" s="27"/>
    </row>
    <row r="31" spans="1:9" ht="18">
      <c r="A31" s="23" t="s">
        <v>33</v>
      </c>
      <c r="B31" s="27"/>
      <c r="C31" s="27"/>
      <c r="D31" s="27"/>
      <c r="E31" s="27"/>
      <c r="F31" s="27"/>
      <c r="G31" s="27"/>
      <c r="H31" s="27"/>
      <c r="I31" s="27"/>
    </row>
    <row r="32" spans="1:9" ht="18">
      <c r="A32" s="23" t="s">
        <v>33</v>
      </c>
      <c r="B32" s="27"/>
      <c r="C32" s="27"/>
      <c r="D32" s="27"/>
      <c r="E32" s="27"/>
      <c r="F32" s="27"/>
      <c r="G32" s="27"/>
      <c r="H32" s="27"/>
      <c r="I32" s="27"/>
    </row>
    <row r="33" spans="1:9" ht="18">
      <c r="A33" s="23" t="s">
        <v>33</v>
      </c>
      <c r="B33" s="27"/>
      <c r="C33" s="27"/>
      <c r="D33" s="27"/>
      <c r="E33" s="27"/>
      <c r="F33" s="27"/>
      <c r="G33" s="27"/>
      <c r="H33" s="27"/>
      <c r="I33" s="27"/>
    </row>
    <row r="34" spans="1:9" ht="18">
      <c r="A34" s="23" t="s">
        <v>33</v>
      </c>
      <c r="B34" s="27"/>
      <c r="C34" s="27"/>
      <c r="D34" s="27"/>
      <c r="E34" s="27"/>
      <c r="F34" s="27"/>
      <c r="G34" s="27"/>
      <c r="H34" s="27"/>
      <c r="I34" s="27"/>
    </row>
    <row r="35" spans="1:9" ht="18">
      <c r="A35" s="23" t="s">
        <v>33</v>
      </c>
      <c r="B35" s="27"/>
      <c r="C35" s="27"/>
      <c r="D35" s="27"/>
      <c r="E35" s="27"/>
      <c r="F35" s="27"/>
      <c r="G35" s="27"/>
      <c r="H35" s="27"/>
      <c r="I35" s="27"/>
    </row>
    <row r="36" spans="1:9" ht="18">
      <c r="A36" s="23" t="s">
        <v>33</v>
      </c>
      <c r="B36" s="27"/>
      <c r="C36" s="27"/>
      <c r="D36" s="27"/>
      <c r="E36" s="27"/>
      <c r="F36" s="27"/>
      <c r="G36" s="27"/>
      <c r="H36" s="27"/>
      <c r="I36" s="27"/>
    </row>
    <row r="37" spans="1:9" ht="18">
      <c r="A37" s="23" t="s">
        <v>33</v>
      </c>
      <c r="B37" s="27"/>
      <c r="C37" s="27"/>
      <c r="D37" s="27"/>
      <c r="E37" s="27"/>
      <c r="F37" s="27"/>
      <c r="G37" s="27"/>
      <c r="H37" s="27"/>
      <c r="I37" s="27"/>
    </row>
    <row r="38" spans="1:9" ht="18">
      <c r="A38" s="23" t="s">
        <v>33</v>
      </c>
      <c r="B38" s="27"/>
      <c r="C38" s="27"/>
      <c r="D38" s="27"/>
      <c r="E38" s="27"/>
      <c r="F38" s="27"/>
      <c r="G38" s="27"/>
      <c r="H38" s="27"/>
      <c r="I38" s="27"/>
    </row>
    <row r="39" spans="1:9" ht="18">
      <c r="A39" s="23" t="s">
        <v>33</v>
      </c>
      <c r="B39" s="27"/>
      <c r="C39" s="27"/>
      <c r="D39" s="27"/>
      <c r="E39" s="27"/>
      <c r="F39" s="27"/>
      <c r="G39" s="27"/>
      <c r="H39" s="27"/>
      <c r="I39" s="27"/>
    </row>
    <row r="40" spans="1:9" ht="18">
      <c r="A40" s="23" t="s">
        <v>33</v>
      </c>
      <c r="B40" s="27"/>
      <c r="C40" s="27"/>
      <c r="D40" s="27"/>
      <c r="E40" s="27"/>
      <c r="F40" s="27"/>
      <c r="G40" s="27"/>
      <c r="H40" s="27"/>
      <c r="I40" s="27"/>
    </row>
    <row r="41" spans="1:9" ht="18">
      <c r="A41" s="23" t="s">
        <v>33</v>
      </c>
      <c r="B41" s="27"/>
      <c r="C41" s="27"/>
      <c r="D41" s="27"/>
      <c r="E41" s="27"/>
      <c r="F41" s="27"/>
      <c r="G41" s="27"/>
      <c r="H41" s="27"/>
      <c r="I41" s="27"/>
    </row>
    <row r="42" spans="1:9" ht="18">
      <c r="A42" s="23" t="s">
        <v>33</v>
      </c>
      <c r="B42" s="27"/>
      <c r="C42" s="27"/>
      <c r="D42" s="27"/>
      <c r="E42" s="27"/>
      <c r="F42" s="27"/>
      <c r="G42" s="27"/>
      <c r="H42" s="27"/>
      <c r="I42" s="27"/>
    </row>
    <row r="43" spans="1:9" ht="18">
      <c r="A43" s="23" t="s">
        <v>33</v>
      </c>
      <c r="B43" s="27"/>
      <c r="C43" s="27"/>
      <c r="D43" s="27"/>
      <c r="E43" s="27"/>
      <c r="F43" s="27"/>
      <c r="G43" s="27"/>
      <c r="H43" s="27"/>
      <c r="I43" s="27"/>
    </row>
    <row r="44" spans="1:9" ht="18">
      <c r="A44" s="23" t="s">
        <v>33</v>
      </c>
      <c r="B44" s="27"/>
      <c r="C44" s="27"/>
      <c r="D44" s="27"/>
      <c r="E44" s="27"/>
      <c r="F44" s="27"/>
      <c r="G44" s="27"/>
      <c r="H44" s="27"/>
      <c r="I44" s="27"/>
    </row>
    <row r="45" spans="1:9" ht="18">
      <c r="A45" s="23" t="s">
        <v>33</v>
      </c>
      <c r="B45" s="27"/>
      <c r="C45" s="27"/>
      <c r="D45" s="27"/>
      <c r="E45" s="27"/>
      <c r="F45" s="27"/>
      <c r="G45" s="27"/>
      <c r="H45" s="27"/>
      <c r="I45" s="27"/>
    </row>
    <row r="46" spans="1:9" ht="18">
      <c r="A46" s="23" t="s">
        <v>33</v>
      </c>
      <c r="B46" s="27"/>
      <c r="C46" s="27"/>
      <c r="D46" s="27"/>
      <c r="E46" s="27"/>
      <c r="F46" s="27"/>
      <c r="G46" s="27"/>
      <c r="H46" s="27"/>
      <c r="I46" s="27"/>
    </row>
    <row r="47" spans="1:9" ht="18">
      <c r="A47" s="23" t="s">
        <v>33</v>
      </c>
      <c r="B47" s="27"/>
      <c r="C47" s="27"/>
      <c r="D47" s="27"/>
      <c r="E47" s="27"/>
      <c r="F47" s="27"/>
      <c r="G47" s="27"/>
      <c r="H47" s="27"/>
      <c r="I47" s="27"/>
    </row>
    <row r="48" spans="1:9" ht="18">
      <c r="A48" s="23" t="s">
        <v>33</v>
      </c>
      <c r="B48" s="27"/>
      <c r="C48" s="27"/>
      <c r="D48" s="27"/>
      <c r="E48" s="27"/>
      <c r="F48" s="27"/>
      <c r="G48" s="27"/>
      <c r="H48" s="27"/>
      <c r="I48" s="27"/>
    </row>
    <row r="49" spans="1:9" ht="18">
      <c r="A49" s="23" t="s">
        <v>33</v>
      </c>
      <c r="B49" s="27"/>
      <c r="C49" s="27"/>
      <c r="D49" s="27"/>
      <c r="E49" s="27"/>
      <c r="F49" s="27"/>
      <c r="G49" s="27"/>
      <c r="H49" s="27"/>
      <c r="I49" s="27"/>
    </row>
    <row r="50" spans="1:9" ht="18">
      <c r="A50" s="23" t="s">
        <v>33</v>
      </c>
      <c r="B50" s="27"/>
      <c r="C50" s="27"/>
      <c r="D50" s="27"/>
      <c r="E50" s="27"/>
      <c r="F50" s="27"/>
      <c r="G50" s="27"/>
      <c r="H50" s="27"/>
      <c r="I50" s="27"/>
    </row>
    <row r="51" spans="1:9" ht="18">
      <c r="A51" s="23" t="s">
        <v>33</v>
      </c>
      <c r="B51" s="27"/>
      <c r="C51" s="27"/>
      <c r="D51" s="27"/>
      <c r="E51" s="27"/>
      <c r="F51" s="27"/>
      <c r="G51" s="27"/>
      <c r="H51" s="27"/>
      <c r="I51" s="27"/>
    </row>
    <row r="52" spans="1:9" ht="18">
      <c r="A52" s="23" t="s">
        <v>33</v>
      </c>
      <c r="B52" s="27"/>
      <c r="C52" s="27"/>
      <c r="D52" s="27"/>
      <c r="E52" s="27"/>
      <c r="F52" s="27"/>
      <c r="G52" s="27"/>
      <c r="H52" s="27"/>
      <c r="I52" s="27"/>
    </row>
    <row r="53" spans="1:9" ht="18">
      <c r="A53" s="23" t="s">
        <v>33</v>
      </c>
      <c r="B53" s="27"/>
      <c r="C53" s="27"/>
      <c r="D53" s="27"/>
      <c r="E53" s="27"/>
      <c r="F53" s="27"/>
      <c r="G53" s="27"/>
      <c r="H53" s="27"/>
      <c r="I53" s="27"/>
    </row>
    <row r="54" spans="1:9" ht="18">
      <c r="A54" s="23" t="s">
        <v>33</v>
      </c>
      <c r="B54" s="27"/>
      <c r="C54" s="27"/>
      <c r="D54" s="27"/>
      <c r="E54" s="27"/>
      <c r="F54" s="27"/>
      <c r="G54" s="27"/>
      <c r="H54" s="27"/>
      <c r="I54" s="27"/>
    </row>
    <row r="55" spans="1:9" ht="18">
      <c r="A55" s="23" t="s">
        <v>33</v>
      </c>
      <c r="B55" s="27"/>
      <c r="C55" s="27"/>
      <c r="D55" s="27"/>
      <c r="E55" s="27"/>
      <c r="F55" s="27"/>
      <c r="G55" s="27"/>
      <c r="H55" s="27"/>
      <c r="I55" s="27"/>
    </row>
    <row r="56" spans="1:9" ht="18">
      <c r="A56" s="23" t="s">
        <v>33</v>
      </c>
      <c r="B56" s="27"/>
      <c r="C56" s="27"/>
      <c r="D56" s="27"/>
      <c r="E56" s="27"/>
      <c r="F56" s="27"/>
      <c r="G56" s="27"/>
      <c r="H56" s="27"/>
      <c r="I56" s="27"/>
    </row>
    <row r="57" spans="1:9" ht="18">
      <c r="A57" s="23" t="s">
        <v>33</v>
      </c>
      <c r="B57" s="27"/>
      <c r="C57" s="27"/>
      <c r="D57" s="27"/>
      <c r="E57" s="27"/>
      <c r="F57" s="27"/>
      <c r="G57" s="27"/>
      <c r="H57" s="27"/>
      <c r="I57" s="27"/>
    </row>
    <row r="58" spans="1:9" ht="18">
      <c r="A58" s="23" t="s">
        <v>33</v>
      </c>
      <c r="B58" s="27"/>
      <c r="C58" s="27"/>
      <c r="D58" s="27"/>
      <c r="E58" s="27"/>
      <c r="F58" s="27"/>
      <c r="G58" s="27"/>
      <c r="H58" s="27"/>
      <c r="I58" s="27"/>
    </row>
    <row r="59" spans="1:9" ht="18">
      <c r="A59" s="23" t="s">
        <v>33</v>
      </c>
      <c r="B59" s="27"/>
      <c r="C59" s="27"/>
      <c r="D59" s="27"/>
      <c r="E59" s="27"/>
      <c r="F59" s="27"/>
      <c r="G59" s="27"/>
      <c r="H59" s="27"/>
      <c r="I59" s="27"/>
    </row>
    <row r="60" spans="1:9" ht="18">
      <c r="A60" s="23" t="s">
        <v>33</v>
      </c>
      <c r="B60" s="27"/>
      <c r="C60" s="27"/>
      <c r="D60" s="27"/>
      <c r="E60" s="27"/>
      <c r="F60" s="27"/>
      <c r="G60" s="27"/>
      <c r="H60" s="27"/>
      <c r="I60" s="27"/>
    </row>
    <row r="61" spans="1:9" ht="18">
      <c r="A61" s="23" t="s">
        <v>33</v>
      </c>
      <c r="B61" s="27"/>
      <c r="C61" s="27"/>
      <c r="D61" s="27"/>
      <c r="E61" s="27"/>
      <c r="F61" s="27"/>
      <c r="G61" s="27"/>
      <c r="H61" s="27"/>
      <c r="I61" s="27"/>
    </row>
    <row r="62" spans="1:9" ht="18">
      <c r="A62" s="23" t="s">
        <v>33</v>
      </c>
      <c r="B62" s="27"/>
      <c r="C62" s="27"/>
      <c r="D62" s="27"/>
      <c r="E62" s="27"/>
      <c r="F62" s="27"/>
      <c r="G62" s="27"/>
      <c r="H62" s="27"/>
      <c r="I62" s="27"/>
    </row>
    <row r="63" spans="1:9" ht="18">
      <c r="A63" s="23" t="s">
        <v>33</v>
      </c>
      <c r="B63" s="27"/>
      <c r="C63" s="27"/>
      <c r="D63" s="27"/>
      <c r="E63" s="27"/>
      <c r="F63" s="27"/>
      <c r="G63" s="27"/>
      <c r="H63" s="27"/>
      <c r="I63" s="27"/>
    </row>
    <row r="64" spans="1:9" ht="18">
      <c r="A64" s="23" t="s">
        <v>33</v>
      </c>
      <c r="B64" s="27"/>
      <c r="C64" s="27"/>
      <c r="D64" s="27"/>
      <c r="E64" s="27"/>
      <c r="F64" s="27"/>
      <c r="G64" s="27"/>
      <c r="H64" s="27"/>
      <c r="I64" s="27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2008-02-16T16:21:41Z</cp:lastPrinted>
  <dcterms:created xsi:type="dcterms:W3CDTF">2008-02-03T08:28:10Z</dcterms:created>
  <dcterms:modified xsi:type="dcterms:W3CDTF">2008-02-18T03:20:34Z</dcterms:modified>
  <cp:category/>
  <cp:version/>
  <cp:contentType/>
  <cp:contentStatus/>
</cp:coreProperties>
</file>